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namifurukawa/Desktop/"/>
    </mc:Choice>
  </mc:AlternateContent>
  <xr:revisionPtr revIDLastSave="0" documentId="13_ncr:1_{B625FEB5-E23C-9244-B46A-FD56F9CD4695}" xr6:coauthVersionLast="47" xr6:coauthVersionMax="47" xr10:uidLastSave="{00000000-0000-0000-0000-000000000000}"/>
  <bookViews>
    <workbookView xWindow="0" yWindow="760" windowWidth="29040" windowHeight="17400" tabRatio="751" activeTab="1" xr2:uid="{00000000-000D-0000-FFFF-FFFF00000000}"/>
  </bookViews>
  <sheets>
    <sheet name="請求書(出来高用）記入例" sheetId="5" r:id="rId1"/>
    <sheet name="請求書(出来高用）" sheetId="1" r:id="rId2"/>
    <sheet name="出来高内訳書  記入例" sheetId="6" r:id="rId3"/>
    <sheet name="出来高内訳書" sheetId="2" r:id="rId4"/>
  </sheets>
  <definedNames>
    <definedName name="_xlnm.Print_Area" localSheetId="3">出来高内訳書!$A$1:$O$46</definedName>
    <definedName name="_xlnm.Print_Area" localSheetId="2">'出来高内訳書  記入例'!$A$1:$O$46</definedName>
    <definedName name="_xlnm.Print_Area" localSheetId="1">'請求書(出来高用）'!$A$1:$BA$75</definedName>
    <definedName name="_xlnm.Print_Area" localSheetId="0">'請求書(出来高用）記入例'!$A$1:$BL$75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6" l="1"/>
  <c r="L45" i="6" s="1"/>
  <c r="G42" i="6"/>
  <c r="E42" i="6"/>
  <c r="H42" i="6" s="1"/>
  <c r="G41" i="6"/>
  <c r="E41" i="6"/>
  <c r="J41" i="6" s="1"/>
  <c r="J40" i="6"/>
  <c r="H40" i="6"/>
  <c r="F40" i="6" s="1"/>
  <c r="G40" i="6"/>
  <c r="L40" i="6" s="1"/>
  <c r="E40" i="6"/>
  <c r="G39" i="6"/>
  <c r="E39" i="6"/>
  <c r="J39" i="6" s="1"/>
  <c r="L38" i="6"/>
  <c r="J38" i="6"/>
  <c r="G38" i="6"/>
  <c r="E38" i="6"/>
  <c r="H38" i="6" s="1"/>
  <c r="F38" i="6" s="1"/>
  <c r="G37" i="6"/>
  <c r="E37" i="6"/>
  <c r="J37" i="6" s="1"/>
  <c r="G36" i="6"/>
  <c r="E36" i="6"/>
  <c r="J36" i="6" s="1"/>
  <c r="J35" i="6"/>
  <c r="H35" i="6"/>
  <c r="F35" i="6" s="1"/>
  <c r="G35" i="6"/>
  <c r="L35" i="6" s="1"/>
  <c r="E35" i="6"/>
  <c r="G34" i="6"/>
  <c r="E34" i="6"/>
  <c r="J34" i="6" s="1"/>
  <c r="L33" i="6"/>
  <c r="J33" i="6"/>
  <c r="G33" i="6"/>
  <c r="E33" i="6"/>
  <c r="H33" i="6" s="1"/>
  <c r="F33" i="6" s="1"/>
  <c r="G32" i="6"/>
  <c r="E32" i="6"/>
  <c r="H32" i="6" s="1"/>
  <c r="G31" i="6"/>
  <c r="E31" i="6"/>
  <c r="J31" i="6" s="1"/>
  <c r="J30" i="6"/>
  <c r="H30" i="6"/>
  <c r="F30" i="6" s="1"/>
  <c r="G30" i="6"/>
  <c r="L30" i="6" s="1"/>
  <c r="E30" i="6"/>
  <c r="L21" i="6"/>
  <c r="L23" i="6" s="1"/>
  <c r="B11" i="6" s="1"/>
  <c r="H20" i="6"/>
  <c r="G20" i="6"/>
  <c r="E20" i="6"/>
  <c r="L20" i="6" s="1"/>
  <c r="G19" i="6"/>
  <c r="E19" i="6"/>
  <c r="L19" i="6" s="1"/>
  <c r="L18" i="6"/>
  <c r="J18" i="6"/>
  <c r="H18" i="6"/>
  <c r="F18" i="6" s="1"/>
  <c r="G18" i="6"/>
  <c r="E18" i="6"/>
  <c r="G17" i="6"/>
  <c r="E17" i="6"/>
  <c r="L17" i="6" s="1"/>
  <c r="L16" i="6"/>
  <c r="J16" i="6"/>
  <c r="G16" i="6"/>
  <c r="E16" i="6"/>
  <c r="H16" i="6" s="1"/>
  <c r="F16" i="6" s="1"/>
  <c r="H15" i="6"/>
  <c r="G15" i="6"/>
  <c r="E15" i="6"/>
  <c r="J15" i="6" s="1"/>
  <c r="F15" i="6" s="1"/>
  <c r="L45" i="2"/>
  <c r="L44" i="2"/>
  <c r="L43" i="2"/>
  <c r="L21" i="2"/>
  <c r="L23" i="2" s="1"/>
  <c r="B11" i="2" s="1"/>
  <c r="L31" i="2"/>
  <c r="L32" i="2"/>
  <c r="L33" i="2"/>
  <c r="L34" i="2"/>
  <c r="L35" i="2"/>
  <c r="L36" i="2"/>
  <c r="L37" i="2"/>
  <c r="L38" i="2"/>
  <c r="L39" i="2"/>
  <c r="L40" i="2"/>
  <c r="L41" i="2"/>
  <c r="L42" i="2"/>
  <c r="L30" i="2"/>
  <c r="F31" i="2"/>
  <c r="F32" i="2"/>
  <c r="F33" i="2"/>
  <c r="F34" i="2"/>
  <c r="F35" i="2"/>
  <c r="F36" i="2"/>
  <c r="F37" i="2"/>
  <c r="F38" i="2"/>
  <c r="F39" i="2"/>
  <c r="F40" i="2"/>
  <c r="F41" i="2"/>
  <c r="F42" i="2"/>
  <c r="F30" i="2"/>
  <c r="G31" i="2"/>
  <c r="G32" i="2"/>
  <c r="G33" i="2"/>
  <c r="G34" i="2"/>
  <c r="G35" i="2"/>
  <c r="G36" i="2"/>
  <c r="G37" i="2"/>
  <c r="G38" i="2"/>
  <c r="G39" i="2"/>
  <c r="G40" i="2"/>
  <c r="G41" i="2"/>
  <c r="G42" i="2"/>
  <c r="G30" i="2"/>
  <c r="J31" i="2"/>
  <c r="J32" i="2"/>
  <c r="J33" i="2"/>
  <c r="J34" i="2"/>
  <c r="J35" i="2"/>
  <c r="J36" i="2"/>
  <c r="J37" i="2"/>
  <c r="J38" i="2"/>
  <c r="J39" i="2"/>
  <c r="J40" i="2"/>
  <c r="J41" i="2"/>
  <c r="J42" i="2"/>
  <c r="J30" i="2"/>
  <c r="H31" i="2"/>
  <c r="H32" i="2"/>
  <c r="H33" i="2"/>
  <c r="H34" i="2"/>
  <c r="H35" i="2"/>
  <c r="H36" i="2"/>
  <c r="H37" i="2"/>
  <c r="H38" i="2"/>
  <c r="H39" i="2"/>
  <c r="H40" i="2"/>
  <c r="H41" i="2"/>
  <c r="H42" i="2"/>
  <c r="H30" i="2"/>
  <c r="E31" i="2"/>
  <c r="E32" i="2"/>
  <c r="E33" i="2"/>
  <c r="E34" i="2"/>
  <c r="E35" i="2"/>
  <c r="E36" i="2"/>
  <c r="E37" i="2"/>
  <c r="E38" i="2"/>
  <c r="E39" i="2"/>
  <c r="E40" i="2"/>
  <c r="E41" i="2"/>
  <c r="E42" i="2"/>
  <c r="E30" i="2"/>
  <c r="L22" i="2"/>
  <c r="E15" i="2"/>
  <c r="L17" i="2"/>
  <c r="L18" i="2"/>
  <c r="L19" i="2"/>
  <c r="L20" i="2"/>
  <c r="G16" i="2"/>
  <c r="G17" i="2"/>
  <c r="G18" i="2"/>
  <c r="G19" i="2"/>
  <c r="G20" i="2"/>
  <c r="F17" i="2"/>
  <c r="F18" i="2"/>
  <c r="F19" i="2"/>
  <c r="F20" i="2"/>
  <c r="G15" i="2"/>
  <c r="J17" i="2"/>
  <c r="J18" i="2"/>
  <c r="J19" i="2"/>
  <c r="J20" i="2"/>
  <c r="H17" i="2"/>
  <c r="H18" i="2"/>
  <c r="H19" i="2"/>
  <c r="H20" i="2"/>
  <c r="E20" i="2"/>
  <c r="E19" i="2"/>
  <c r="E18" i="2"/>
  <c r="L15" i="2" l="1"/>
  <c r="H15" i="2"/>
  <c r="J15" i="2"/>
  <c r="L31" i="6"/>
  <c r="L36" i="6"/>
  <c r="L41" i="6"/>
  <c r="L32" i="6"/>
  <c r="H34" i="6"/>
  <c r="F34" i="6" s="1"/>
  <c r="L37" i="6"/>
  <c r="H39" i="6"/>
  <c r="F39" i="6" s="1"/>
  <c r="L42" i="6"/>
  <c r="J20" i="6"/>
  <c r="F20" i="6" s="1"/>
  <c r="L15" i="6"/>
  <c r="J32" i="6"/>
  <c r="F32" i="6" s="1"/>
  <c r="J42" i="6"/>
  <c r="F42" i="6" s="1"/>
  <c r="J17" i="6"/>
  <c r="L22" i="6"/>
  <c r="J19" i="6"/>
  <c r="H31" i="6"/>
  <c r="F31" i="6" s="1"/>
  <c r="L34" i="6"/>
  <c r="H36" i="6"/>
  <c r="F36" i="6" s="1"/>
  <c r="L39" i="6"/>
  <c r="H41" i="6"/>
  <c r="F41" i="6" s="1"/>
  <c r="L44" i="6"/>
  <c r="H37" i="6"/>
  <c r="F37" i="6" s="1"/>
  <c r="H17" i="6"/>
  <c r="F17" i="6" s="1"/>
  <c r="H19" i="6"/>
  <c r="E16" i="2"/>
  <c r="E17" i="2"/>
  <c r="F15" i="2" l="1"/>
  <c r="F19" i="6"/>
  <c r="J16" i="2"/>
  <c r="L16" i="2"/>
  <c r="H16" i="2"/>
  <c r="AC67" i="5"/>
  <c r="AS67" i="5" s="1"/>
  <c r="I32" i="5" s="1"/>
  <c r="AS60" i="5"/>
  <c r="AK60" i="5"/>
  <c r="AS55" i="5"/>
  <c r="AK55" i="5"/>
  <c r="AS50" i="5"/>
  <c r="AK50" i="5"/>
  <c r="AS45" i="5"/>
  <c r="AK45" i="5"/>
  <c r="AC67" i="1"/>
  <c r="AK67" i="1" s="1"/>
  <c r="AS60" i="1"/>
  <c r="AS55" i="1"/>
  <c r="AS45" i="1"/>
  <c r="AS50" i="1"/>
  <c r="AK55" i="1"/>
  <c r="AK60" i="1"/>
  <c r="AK45" i="1"/>
  <c r="AK50" i="1"/>
  <c r="F16" i="2" l="1"/>
  <c r="AS67" i="1"/>
  <c r="I32" i="1" s="1"/>
  <c r="AK67" i="5"/>
</calcChain>
</file>

<file path=xl/sharedStrings.xml><?xml version="1.0" encoding="utf-8"?>
<sst xmlns="http://schemas.openxmlformats.org/spreadsheetml/2006/main" count="206" uniqueCount="82">
  <si>
    <t>請　　求　　書（出来高用）</t>
  </si>
  <si>
    <t>請求年月日</t>
  </si>
  <si>
    <t>年</t>
  </si>
  <si>
    <t>月</t>
  </si>
  <si>
    <t>日</t>
  </si>
  <si>
    <t>出来高査定期間</t>
  </si>
  <si>
    <t>自</t>
  </si>
  <si>
    <t>～</t>
  </si>
  <si>
    <t>至</t>
  </si>
  <si>
    <t>出来高内訳書　　計</t>
  </si>
  <si>
    <t>枚</t>
  </si>
  <si>
    <t>工　事　種　別</t>
  </si>
  <si>
    <t>下記の通り請求いたします。</t>
    <rPh sb="0" eb="1">
      <t xml:space="preserve">シタ </t>
    </rPh>
    <phoneticPr fontId="1"/>
  </si>
  <si>
    <t>請求者会社名・住所・印・電話</t>
    <rPh sb="0" eb="3">
      <t>セイキュウ</t>
    </rPh>
    <rPh sb="3" eb="6">
      <t>カイ</t>
    </rPh>
    <rPh sb="7" eb="9">
      <t>ジュウ</t>
    </rPh>
    <rPh sb="10" eb="11">
      <t xml:space="preserve">イン </t>
    </rPh>
    <rPh sb="12" eb="14">
      <t>デンワ</t>
    </rPh>
    <phoneticPr fontId="1"/>
  </si>
  <si>
    <t>現場名</t>
    <rPh sb="0" eb="3">
      <t>ゲンバ</t>
    </rPh>
    <phoneticPr fontId="1"/>
  </si>
  <si>
    <t>合計</t>
    <rPh sb="0" eb="2">
      <t>ゴウケイ</t>
    </rPh>
    <phoneticPr fontId="1"/>
  </si>
  <si>
    <t>請求金額（税込）</t>
    <rPh sb="0" eb="4">
      <t>セイキュウ</t>
    </rPh>
    <rPh sb="5" eb="7">
      <t>ゼイコミ</t>
    </rPh>
    <phoneticPr fontId="1"/>
  </si>
  <si>
    <t>支払条件：月末締め・翌月5日請求書必着・翌月末支払い（出来高払）</t>
    <rPh sb="0" eb="2">
      <t>シハライ</t>
    </rPh>
    <rPh sb="5" eb="7">
      <t>ゲテゥ</t>
    </rPh>
    <rPh sb="10" eb="12">
      <t>ヨクゲテゥ</t>
    </rPh>
    <rPh sb="13" eb="14">
      <t>ニティ</t>
    </rPh>
    <rPh sb="14" eb="17">
      <t>セイキュウ</t>
    </rPh>
    <rPh sb="17" eb="19">
      <t>ヒッチャク</t>
    </rPh>
    <rPh sb="20" eb="22">
      <t>ヨクゲテゥ</t>
    </rPh>
    <rPh sb="22" eb="23">
      <t>マテゥ</t>
    </rPh>
    <rPh sb="23" eb="25">
      <t>シハライ</t>
    </rPh>
    <rPh sb="27" eb="30">
      <t>デキダカ</t>
    </rPh>
    <rPh sb="30" eb="31">
      <t>バライ</t>
    </rPh>
    <phoneticPr fontId="1"/>
  </si>
  <si>
    <t>数量</t>
    <rPh sb="0" eb="2">
      <t>スウ</t>
    </rPh>
    <phoneticPr fontId="1"/>
  </si>
  <si>
    <t>単価</t>
    <rPh sb="0" eb="2">
      <t>タンカ</t>
    </rPh>
    <phoneticPr fontId="1"/>
  </si>
  <si>
    <t>備　　　考</t>
    <rPh sb="0" eb="5">
      <t>ビコウ</t>
    </rPh>
    <phoneticPr fontId="1"/>
  </si>
  <si>
    <t>単位</t>
    <rPh sb="0" eb="2">
      <t>タンイ</t>
    </rPh>
    <phoneticPr fontId="1"/>
  </si>
  <si>
    <t>％</t>
    <phoneticPr fontId="1"/>
  </si>
  <si>
    <t>金額（税抜）</t>
    <rPh sb="0" eb="2">
      <t>キn</t>
    </rPh>
    <rPh sb="3" eb="5">
      <t>ゼイヌキ</t>
    </rPh>
    <phoneticPr fontId="1"/>
  </si>
  <si>
    <t>請求年月日　　　　　　年　　　　月　　　　日</t>
    <rPh sb="0" eb="5">
      <t>セイキュウ</t>
    </rPh>
    <rPh sb="11" eb="12">
      <t>ネn</t>
    </rPh>
    <rPh sb="16" eb="17">
      <t>ガテゥ</t>
    </rPh>
    <rPh sb="21" eb="22">
      <t>ニティ</t>
    </rPh>
    <phoneticPr fontId="1"/>
  </si>
  <si>
    <t>請求者会社名・住所・印・電話番号</t>
    <rPh sb="0" eb="3">
      <t>セイキュウ</t>
    </rPh>
    <rPh sb="3" eb="6">
      <t>カイ</t>
    </rPh>
    <rPh sb="7" eb="9">
      <t>ジュウ</t>
    </rPh>
    <rPh sb="10" eb="11">
      <t xml:space="preserve">イン </t>
    </rPh>
    <rPh sb="12" eb="14">
      <t>デンワ</t>
    </rPh>
    <rPh sb="14" eb="16">
      <t xml:space="preserve">バンゴウ </t>
    </rPh>
    <phoneticPr fontId="1"/>
  </si>
  <si>
    <t>月末締分</t>
    <rPh sb="1" eb="2">
      <t>マテゥ</t>
    </rPh>
    <rPh sb="2" eb="3">
      <t xml:space="preserve">シメ </t>
    </rPh>
    <phoneticPr fontId="1"/>
  </si>
  <si>
    <t>株式会社工事技献　御中　</t>
    <rPh sb="0" eb="4">
      <t>カブシキ</t>
    </rPh>
    <rPh sb="4" eb="6">
      <t>k</t>
    </rPh>
    <rPh sb="6" eb="8">
      <t>ギケn</t>
    </rPh>
    <rPh sb="9" eb="11">
      <t>オンチュウ</t>
    </rPh>
    <phoneticPr fontId="1"/>
  </si>
  <si>
    <t>No.1</t>
    <phoneticPr fontId="1"/>
  </si>
  <si>
    <t>出　来　高　内　訳　書</t>
    <phoneticPr fontId="1"/>
  </si>
  <si>
    <t>工　事　種　別</t>
    <rPh sb="0" eb="7">
      <t>コウジシュベテ</t>
    </rPh>
    <phoneticPr fontId="1"/>
  </si>
  <si>
    <t>備　　考</t>
    <rPh sb="0" eb="4">
      <t>ビコウ</t>
    </rPh>
    <phoneticPr fontId="1"/>
  </si>
  <si>
    <t>金額(税抜)</t>
    <rPh sb="0" eb="2">
      <t>キn</t>
    </rPh>
    <rPh sb="3" eb="5">
      <t>ゼイヌキ</t>
    </rPh>
    <phoneticPr fontId="1"/>
  </si>
  <si>
    <t>金額(税抜)</t>
    <phoneticPr fontId="1"/>
  </si>
  <si>
    <t>No.2</t>
    <phoneticPr fontId="1"/>
  </si>
  <si>
    <t>金額(税抜)</t>
    <rPh sb="0" eb="2">
      <t>キn</t>
    </rPh>
    <rPh sb="3" eb="5">
      <t>ゼイ</t>
    </rPh>
    <phoneticPr fontId="1"/>
  </si>
  <si>
    <r>
      <rPr>
        <sz val="18"/>
        <rFont val="ＭＳ Ｐ明朝"/>
        <family val="1"/>
        <charset val="128"/>
      </rPr>
      <t>現場名：</t>
    </r>
    <r>
      <rPr>
        <sz val="20"/>
        <rFont val="ＭＳ Ｐ明朝"/>
        <family val="1"/>
        <charset val="128"/>
      </rPr>
      <t xml:space="preserve">
</t>
    </r>
    <r>
      <rPr>
        <sz val="14"/>
        <rFont val="ＭＳ Ｐ明朝"/>
        <family val="1"/>
        <charset val="128"/>
      </rPr>
      <t>　工期 　:</t>
    </r>
    <r>
      <rPr>
        <sz val="2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 xml:space="preserve">
</t>
    </r>
    <r>
      <rPr>
        <sz val="13"/>
        <rFont val="ＭＳ Ｐ明朝"/>
        <family val="1"/>
        <charset val="128"/>
      </rPr>
      <t>物件番号：
発注番号：</t>
    </r>
    <rPh sb="0" eb="3">
      <t>ゲンバ</t>
    </rPh>
    <rPh sb="6" eb="8">
      <t>コウキ</t>
    </rPh>
    <rPh sb="12" eb="13">
      <t>コウゼィ</t>
    </rPh>
    <phoneticPr fontId="1"/>
  </si>
  <si>
    <t>今回請求金額</t>
    <rPh sb="0" eb="2">
      <t>コンカイ</t>
    </rPh>
    <rPh sb="2" eb="6">
      <t>セイキュウ</t>
    </rPh>
    <phoneticPr fontId="1"/>
  </si>
  <si>
    <t>（消費税額）</t>
    <rPh sb="1" eb="4">
      <t>ショウヒ</t>
    </rPh>
    <rPh sb="4" eb="5">
      <t xml:space="preserve">ガク </t>
    </rPh>
    <phoneticPr fontId="1"/>
  </si>
  <si>
    <t>（税抜）</t>
    <rPh sb="1" eb="3">
      <t>ゼイ</t>
    </rPh>
    <phoneticPr fontId="1"/>
  </si>
  <si>
    <t>（消費税額）</t>
    <rPh sb="1" eb="5">
      <t>ショウヒゼイグ</t>
    </rPh>
    <phoneticPr fontId="1"/>
  </si>
  <si>
    <t>（税込）</t>
    <rPh sb="1" eb="3">
      <t>ゼイ</t>
    </rPh>
    <phoneticPr fontId="1"/>
  </si>
  <si>
    <t>①契約金額（税抜）</t>
    <rPh sb="1" eb="5">
      <t>ケイヤク</t>
    </rPh>
    <rPh sb="6" eb="7">
      <t>ゼイヌキ</t>
    </rPh>
    <rPh sb="7" eb="8">
      <t xml:space="preserve">ヌキ </t>
    </rPh>
    <phoneticPr fontId="1"/>
  </si>
  <si>
    <t>②前回請求まで（税抜）</t>
    <rPh sb="1" eb="3">
      <t>ゼンカイ</t>
    </rPh>
    <rPh sb="3" eb="5">
      <t>セイキュウ</t>
    </rPh>
    <rPh sb="8" eb="10">
      <t>ゼイヌキ</t>
    </rPh>
    <phoneticPr fontId="1"/>
  </si>
  <si>
    <t>③（税抜）</t>
    <rPh sb="2" eb="4">
      <t>ゼイヌキ</t>
    </rPh>
    <phoneticPr fontId="1"/>
  </si>
  <si>
    <t>⑤残高（税抜）
（①-②-③）</t>
    <rPh sb="1" eb="3">
      <t>ザンダカ</t>
    </rPh>
    <rPh sb="4" eb="5">
      <t>ゼイヌキ</t>
    </rPh>
    <rPh sb="5" eb="6">
      <t xml:space="preserve">ヌキ </t>
    </rPh>
    <phoneticPr fontId="1"/>
  </si>
  <si>
    <r>
      <t>（消費税額）　</t>
    </r>
    <r>
      <rPr>
        <sz val="18"/>
        <rFont val="ＭＳ Ｐ明朝"/>
        <family val="1"/>
        <charset val="128"/>
      </rPr>
      <t>￥</t>
    </r>
    <rPh sb="0" eb="1">
      <t>（）</t>
    </rPh>
    <rPh sb="1" eb="5">
      <t>ショウヒ</t>
    </rPh>
    <phoneticPr fontId="1"/>
  </si>
  <si>
    <r>
      <t>（税抜）　　　　</t>
    </r>
    <r>
      <rPr>
        <sz val="18"/>
        <rFont val="ＭＳ Ｐ明朝"/>
        <family val="1"/>
        <charset val="128"/>
      </rPr>
      <t>￥</t>
    </r>
    <rPh sb="1" eb="3">
      <t>ゼイ</t>
    </rPh>
    <phoneticPr fontId="1"/>
  </si>
  <si>
    <t>①契　約　金　額</t>
    <rPh sb="1" eb="8">
      <t>ケイヤク</t>
    </rPh>
    <phoneticPr fontId="1"/>
  </si>
  <si>
    <t>②累計出来高</t>
    <rPh sb="1" eb="3">
      <t>ルイケイ</t>
    </rPh>
    <rPh sb="3" eb="6">
      <t>デキダカ</t>
    </rPh>
    <phoneticPr fontId="1"/>
  </si>
  <si>
    <t>③前回までの出来高</t>
    <rPh sb="1" eb="3">
      <t>ゼンカイ</t>
    </rPh>
    <rPh sb="6" eb="9">
      <t>デキダカ</t>
    </rPh>
    <phoneticPr fontId="1"/>
  </si>
  <si>
    <t>④今回出来高（②-③）</t>
    <rPh sb="1" eb="3">
      <t>コンカイ</t>
    </rPh>
    <rPh sb="3" eb="6">
      <t>デキダカ</t>
    </rPh>
    <phoneticPr fontId="1"/>
  </si>
  <si>
    <t>⑤残高(①-②)</t>
    <rPh sb="1" eb="3">
      <t>ザンダカ</t>
    </rPh>
    <phoneticPr fontId="1"/>
  </si>
  <si>
    <t>④今回出来高(②-③)</t>
    <rPh sb="1" eb="3">
      <t>コンカイ</t>
    </rPh>
    <rPh sb="3" eb="6">
      <t>デキダカ</t>
    </rPh>
    <phoneticPr fontId="1"/>
  </si>
  <si>
    <r>
      <t>（消費税額）</t>
    </r>
    <r>
      <rPr>
        <sz val="18"/>
        <rFont val="ＭＳ 明朝"/>
        <family val="1"/>
        <charset val="128"/>
      </rPr>
      <t>￥</t>
    </r>
    <rPh sb="0" eb="1">
      <t>（）</t>
    </rPh>
    <rPh sb="1" eb="5">
      <t>ショウヒ</t>
    </rPh>
    <phoneticPr fontId="1"/>
  </si>
  <si>
    <r>
      <t>（税込）　　　　</t>
    </r>
    <r>
      <rPr>
        <sz val="18"/>
        <rFont val="ＭＳ Ｐ明朝"/>
        <family val="1"/>
        <charset val="128"/>
      </rPr>
      <t>￥</t>
    </r>
    <rPh sb="1" eb="3">
      <t>ゼイ</t>
    </rPh>
    <phoneticPr fontId="1"/>
  </si>
  <si>
    <r>
      <t>（税抜）　　</t>
    </r>
    <r>
      <rPr>
        <sz val="18"/>
        <rFont val="ＭＳ 明朝"/>
        <family val="1"/>
        <charset val="128"/>
      </rPr>
      <t>￥</t>
    </r>
    <rPh sb="1" eb="3">
      <t>ゼイヌキ</t>
    </rPh>
    <phoneticPr fontId="1"/>
  </si>
  <si>
    <r>
      <t>（税込）　　</t>
    </r>
    <r>
      <rPr>
        <sz val="18"/>
        <rFont val="ＭＳ 明朝"/>
        <family val="1"/>
        <charset val="128"/>
      </rPr>
      <t>￥</t>
    </r>
    <rPh sb="1" eb="3">
      <t>ゼイコミ</t>
    </rPh>
    <phoneticPr fontId="1"/>
  </si>
  <si>
    <t>出　来　高　内　訳　書</t>
    <rPh sb="0" eb="5">
      <t>デキダカ</t>
    </rPh>
    <rPh sb="6" eb="11">
      <t>デキダカ</t>
    </rPh>
    <phoneticPr fontId="1"/>
  </si>
  <si>
    <t>（本用紙を含む）</t>
    <rPh sb="1" eb="4">
      <t>ホn</t>
    </rPh>
    <rPh sb="5" eb="6">
      <t>フクム</t>
    </rPh>
    <phoneticPr fontId="1"/>
  </si>
  <si>
    <t>消費税率10%</t>
    <rPh sb="0" eb="4">
      <t>ショウヒゼイリテゥ</t>
    </rPh>
    <phoneticPr fontId="1"/>
  </si>
  <si>
    <t>記入箇所</t>
    <rPh sb="0" eb="2">
      <t>キニュウ</t>
    </rPh>
    <rPh sb="2" eb="4">
      <t>カショ</t>
    </rPh>
    <phoneticPr fontId="1"/>
  </si>
  <si>
    <t>自動入力箇所</t>
    <rPh sb="0" eb="6">
      <t>ジドウニュウ</t>
    </rPh>
    <phoneticPr fontId="1"/>
  </si>
  <si>
    <t>００新築工事</t>
    <rPh sb="2" eb="6">
      <t>シンチク</t>
    </rPh>
    <phoneticPr fontId="1"/>
  </si>
  <si>
    <t>▲▲新築工事</t>
    <rPh sb="2" eb="6">
      <t>シンチク</t>
    </rPh>
    <phoneticPr fontId="1"/>
  </si>
  <si>
    <t>式</t>
    <rPh sb="0" eb="1">
      <t>シキ</t>
    </rPh>
    <phoneticPr fontId="1"/>
  </si>
  <si>
    <t>請求金額（税込）　　</t>
    <rPh sb="0" eb="4">
      <t>セイキュウ</t>
    </rPh>
    <rPh sb="5" eb="7">
      <t>ゼイコミ</t>
    </rPh>
    <phoneticPr fontId="1"/>
  </si>
  <si>
    <t>請求年月日</t>
    <rPh sb="0" eb="5">
      <t>セイキュウ</t>
    </rPh>
    <phoneticPr fontId="1"/>
  </si>
  <si>
    <t>年</t>
    <rPh sb="0" eb="1">
      <t>ネn</t>
    </rPh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</si>
  <si>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</si>
  <si>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</si>
  <si>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記入箇所</t>
    <rPh sb="0" eb="4">
      <t>キニュウ</t>
    </rPh>
    <phoneticPr fontId="1"/>
  </si>
  <si>
    <t>自動入力箇所</t>
    <rPh sb="0" eb="2">
      <t>ジドウ</t>
    </rPh>
    <rPh sb="2" eb="6">
      <t>ニュウリョク</t>
    </rPh>
    <phoneticPr fontId="1"/>
  </si>
  <si>
    <t>〇〇工事</t>
    <phoneticPr fontId="1"/>
  </si>
  <si>
    <t>▲▲工事</t>
    <rPh sb="2" eb="4">
      <t>コウゼィ</t>
    </rPh>
    <phoneticPr fontId="1"/>
  </si>
  <si>
    <r>
      <rPr>
        <sz val="18"/>
        <rFont val="ＭＳ Ｐ明朝"/>
        <family val="1"/>
        <charset val="128"/>
      </rPr>
      <t>現場名：〇〇新築工事</t>
    </r>
    <r>
      <rPr>
        <b/>
        <sz val="16"/>
        <color rgb="FFFF0000"/>
        <rFont val="ＭＳ Ｐ明朝"/>
        <family val="1"/>
        <charset val="128"/>
      </rPr>
      <t>※クラウドDXの工事名称を記入</t>
    </r>
    <r>
      <rPr>
        <sz val="20"/>
        <rFont val="ＭＳ Ｐ明朝"/>
        <family val="1"/>
        <charset val="128"/>
      </rPr>
      <t xml:space="preserve">
</t>
    </r>
    <r>
      <rPr>
        <sz val="14"/>
        <rFont val="ＭＳ Ｐ明朝"/>
        <family val="1"/>
        <charset val="128"/>
      </rPr>
      <t>　工期 　:2025/11/1~2026/12/15</t>
    </r>
    <r>
      <rPr>
        <sz val="2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 xml:space="preserve">
</t>
    </r>
    <r>
      <rPr>
        <sz val="13"/>
        <rFont val="ＭＳ Ｐ明朝"/>
        <family val="1"/>
        <charset val="128"/>
      </rPr>
      <t>物件番号：2026-01</t>
    </r>
    <r>
      <rPr>
        <b/>
        <sz val="13"/>
        <color rgb="FFFF0000"/>
        <rFont val="ＭＳ Ｐ明朝"/>
        <family val="1"/>
        <charset val="128"/>
      </rPr>
      <t>※クラウドDXの物件番号を記入</t>
    </r>
    <r>
      <rPr>
        <sz val="13"/>
        <rFont val="ＭＳ Ｐ明朝"/>
        <family val="1"/>
        <charset val="128"/>
      </rPr>
      <t xml:space="preserve">
発注番号：CH-0001</t>
    </r>
    <r>
      <rPr>
        <b/>
        <sz val="13"/>
        <color rgb="FFFF0000"/>
        <rFont val="ＭＳ Ｐ明朝"/>
        <family val="1"/>
        <charset val="128"/>
      </rPr>
      <t>※クラウドDXの電子発注番号を記入</t>
    </r>
    <rPh sb="0" eb="3">
      <t>ゲンバ</t>
    </rPh>
    <rPh sb="6" eb="10">
      <t>シンチク</t>
    </rPh>
    <rPh sb="18" eb="22">
      <t>コウゼィ</t>
    </rPh>
    <rPh sb="23" eb="25">
      <t>キニュウ</t>
    </rPh>
    <rPh sb="27" eb="29">
      <t>コウキ</t>
    </rPh>
    <rPh sb="53" eb="54">
      <t>コウゼィ</t>
    </rPh>
    <rPh sb="74" eb="78">
      <t>ブッケn</t>
    </rPh>
    <rPh sb="79" eb="81">
      <t>キニュウ</t>
    </rPh>
    <rPh sb="103" eb="109">
      <t>デンセィ</t>
    </rPh>
    <rPh sb="110" eb="112">
      <t>キニュウ</t>
    </rPh>
    <phoneticPr fontId="1"/>
  </si>
  <si>
    <t>業者番号</t>
    <rPh sb="0" eb="4">
      <t>ギョウ</t>
    </rPh>
    <phoneticPr fontId="1"/>
  </si>
  <si>
    <t>GY-</t>
    <phoneticPr fontId="1"/>
  </si>
  <si>
    <t>登録番号</t>
    <rPh sb="0" eb="2">
      <t>トウロク</t>
    </rPh>
    <rPh sb="2" eb="4">
      <t>バn</t>
    </rPh>
    <phoneticPr fontId="1"/>
  </si>
  <si>
    <t>T-</t>
    <phoneticPr fontId="1"/>
  </si>
  <si>
    <t>登録番号</t>
    <rPh sb="0" eb="4">
      <t>トウロク</t>
    </rPh>
    <phoneticPr fontId="1"/>
  </si>
  <si>
    <t>内訳書は複数現場がある場合は現場ごとに記入</t>
    <rPh sb="0" eb="3">
      <t>ウチワケ</t>
    </rPh>
    <rPh sb="4" eb="8">
      <t>フクスウ</t>
    </rPh>
    <rPh sb="14" eb="16">
      <t>ゲンバ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</si>
</sst>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▲ &quot;#,##0"/>
    <numFmt numFmtId="177" formatCode="####&quot;年&quot;##&quot;月&quot;##&quot;日&quot;"/>
    <numFmt numFmtId="178" formatCode="#\ #\ #\ #\ #\ #\ #\ #\ #"/>
    <numFmt numFmtId="179" formatCode="#,##0.00;&quot;▲ &quot;#,##0.00"/>
    <numFmt numFmtId="180" formatCode="[$¥-411]#,##0;[$¥-411]#,##0"/>
    <numFmt numFmtId="181" formatCode="[$¥-411]#,##0;\-[$¥-411]#,##0"/>
  </numFmts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 val="double"/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26"/>
      <name val="ＭＳ 明朝"/>
      <family val="1"/>
      <charset val="128"/>
    </font>
    <font>
      <sz val="2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u val="double"/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u val="double"/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8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</borders>
  <cellStyleXfs count="4">
    <xf numFmtId="0" fontId="0" fillId="0" borderId="0"/>
    <xf numFmtId="38" fontId="15" fillId="0" borderId="0"/>
    <xf numFmtId="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</cellStyleXfs>
  <cellXfs count="49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 applyProtection="1">
      <alignment horizontal="right"/>
      <protection locked="0"/>
    </xf>
    <xf numFmtId="177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shrinkToFit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176" fontId="8" fillId="0" borderId="0" xfId="0" applyNumberFormat="1" applyFont="1" applyProtection="1">
      <protection locked="0"/>
    </xf>
    <xf numFmtId="176" fontId="7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Continuous"/>
      <protection locked="0"/>
    </xf>
    <xf numFmtId="0" fontId="14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shrinkToFit="1"/>
      <protection locked="0"/>
    </xf>
    <xf numFmtId="0" fontId="2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shrinkToFi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textRotation="255"/>
      <protection locked="0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center" shrinkToFit="1"/>
      <protection locked="0"/>
    </xf>
    <xf numFmtId="179" fontId="13" fillId="0" borderId="0" xfId="1" applyNumberFormat="1" applyFont="1" applyAlignment="1" applyProtection="1">
      <alignment shrinkToFit="1"/>
      <protection locked="0"/>
    </xf>
    <xf numFmtId="176" fontId="13" fillId="0" borderId="0" xfId="0" applyNumberFormat="1" applyFont="1" applyAlignment="1" applyProtection="1">
      <alignment shrinkToFit="1"/>
      <protection locked="0"/>
    </xf>
    <xf numFmtId="178" fontId="13" fillId="0" borderId="0" xfId="0" applyNumberFormat="1" applyFont="1" applyAlignment="1" applyProtection="1">
      <alignment wrapText="1"/>
      <protection locked="0"/>
    </xf>
    <xf numFmtId="0" fontId="13" fillId="0" borderId="21" xfId="0" applyFont="1" applyBorder="1" applyAlignment="1" applyProtection="1">
      <alignment horizontal="left" wrapText="1"/>
      <protection locked="0"/>
    </xf>
    <xf numFmtId="0" fontId="13" fillId="0" borderId="21" xfId="0" applyFont="1" applyBorder="1" applyAlignment="1" applyProtection="1">
      <alignment horizontal="center" shrinkToFit="1"/>
      <protection locked="0"/>
    </xf>
    <xf numFmtId="176" fontId="13" fillId="0" borderId="21" xfId="0" applyNumberFormat="1" applyFont="1" applyBorder="1" applyAlignment="1" applyProtection="1">
      <alignment shrinkToFit="1"/>
      <protection locked="0"/>
    </xf>
    <xf numFmtId="178" fontId="13" fillId="0" borderId="21" xfId="0" applyNumberFormat="1" applyFont="1" applyBorder="1" applyAlignment="1" applyProtection="1">
      <alignment wrapText="1"/>
      <protection locked="0"/>
    </xf>
    <xf numFmtId="179" fontId="13" fillId="0" borderId="3" xfId="1" applyNumberFormat="1" applyFont="1" applyBorder="1" applyAlignment="1" applyProtection="1">
      <alignment horizontal="center" shrinkToFit="1"/>
      <protection locked="0"/>
    </xf>
    <xf numFmtId="176" fontId="13" fillId="0" borderId="23" xfId="0" applyNumberFormat="1" applyFont="1" applyBorder="1" applyAlignment="1" applyProtection="1">
      <alignment shrinkToFit="1"/>
      <protection locked="0"/>
    </xf>
    <xf numFmtId="0" fontId="3" fillId="0" borderId="0" xfId="0" applyFont="1" applyAlignment="1" applyProtection="1">
      <alignment horizontal="right"/>
      <protection locked="0"/>
    </xf>
    <xf numFmtId="0" fontId="13" fillId="0" borderId="23" xfId="0" applyFont="1" applyBorder="1" applyAlignment="1" applyProtection="1">
      <alignment horizontal="center" shrinkToFit="1"/>
      <protection locked="0"/>
    </xf>
    <xf numFmtId="0" fontId="13" fillId="0" borderId="23" xfId="0" applyFont="1" applyBorder="1" applyAlignment="1" applyProtection="1">
      <alignment horizontal="left" wrapText="1"/>
      <protection locked="0"/>
    </xf>
    <xf numFmtId="0" fontId="24" fillId="0" borderId="0" xfId="0" applyFont="1"/>
    <xf numFmtId="0" fontId="3" fillId="0" borderId="21" xfId="0" applyFont="1" applyBorder="1"/>
    <xf numFmtId="0" fontId="3" fillId="0" borderId="2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6" xfId="0" applyFont="1" applyBorder="1" applyAlignment="1">
      <alignment shrinkToFit="1"/>
    </xf>
    <xf numFmtId="0" fontId="13" fillId="0" borderId="26" xfId="0" applyFont="1" applyBorder="1" applyAlignment="1" applyProtection="1">
      <alignment horizontal="left" wrapText="1"/>
      <protection locked="0"/>
    </xf>
    <xf numFmtId="0" fontId="13" fillId="0" borderId="26" xfId="0" applyFont="1" applyBorder="1" applyAlignment="1" applyProtection="1">
      <alignment horizontal="center" shrinkToFit="1"/>
      <protection locked="0"/>
    </xf>
    <xf numFmtId="176" fontId="13" fillId="0" borderId="26" xfId="0" applyNumberFormat="1" applyFont="1" applyBorder="1" applyAlignment="1" applyProtection="1">
      <alignment shrinkToFit="1"/>
      <protection locked="0"/>
    </xf>
    <xf numFmtId="178" fontId="13" fillId="0" borderId="26" xfId="0" applyNumberFormat="1" applyFont="1" applyBorder="1" applyAlignment="1" applyProtection="1">
      <alignment wrapText="1"/>
      <protection locked="0"/>
    </xf>
    <xf numFmtId="178" fontId="13" fillId="0" borderId="23" xfId="0" applyNumberFormat="1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shrinkToFit="1"/>
      <protection locked="0"/>
    </xf>
    <xf numFmtId="179" fontId="13" fillId="0" borderId="0" xfId="1" applyNumberFormat="1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vertical="center" textRotation="255"/>
      <protection locked="0"/>
    </xf>
    <xf numFmtId="0" fontId="13" fillId="0" borderId="27" xfId="0" applyFont="1" applyBorder="1" applyAlignment="1" applyProtection="1">
      <alignment horizontal="center" vertical="center" shrinkToFit="1"/>
      <protection locked="0"/>
    </xf>
    <xf numFmtId="179" fontId="13" fillId="0" borderId="27" xfId="1" applyNumberFormat="1" applyFont="1" applyBorder="1" applyAlignment="1" applyProtection="1">
      <alignment horizontal="center" vertical="center" shrinkToFit="1"/>
      <protection locked="0"/>
    </xf>
    <xf numFmtId="176" fontId="13" fillId="0" borderId="27" xfId="0" applyNumberFormat="1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center" vertical="center" shrinkToFit="1"/>
    </xf>
    <xf numFmtId="0" fontId="3" fillId="0" borderId="23" xfId="0" applyFont="1" applyBorder="1"/>
    <xf numFmtId="0" fontId="25" fillId="0" borderId="0" xfId="0" applyFont="1"/>
    <xf numFmtId="0" fontId="25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/>
    <xf numFmtId="0" fontId="0" fillId="4" borderId="0" xfId="0" applyFill="1" applyProtection="1">
      <protection locked="0"/>
    </xf>
    <xf numFmtId="0" fontId="3" fillId="4" borderId="0" xfId="0" applyFont="1" applyFill="1"/>
    <xf numFmtId="0" fontId="16" fillId="0" borderId="6" xfId="0" applyFont="1" applyBorder="1"/>
    <xf numFmtId="0" fontId="16" fillId="0" borderId="0" xfId="0" applyFont="1"/>
    <xf numFmtId="0" fontId="16" fillId="0" borderId="7" xfId="0" applyFont="1" applyBorder="1"/>
    <xf numFmtId="0" fontId="16" fillId="0" borderId="8" xfId="0" applyFont="1" applyBorder="1"/>
    <xf numFmtId="9" fontId="3" fillId="0" borderId="0" xfId="3" applyFont="1" applyAlignment="1" applyProtection="1">
      <protection locked="0"/>
    </xf>
    <xf numFmtId="9" fontId="13" fillId="0" borderId="0" xfId="3" applyFont="1" applyAlignment="1" applyProtection="1">
      <alignment shrinkToFit="1"/>
      <protection locked="0"/>
    </xf>
    <xf numFmtId="9" fontId="13" fillId="0" borderId="27" xfId="3" applyFont="1" applyBorder="1" applyAlignment="1" applyProtection="1">
      <alignment horizontal="center" vertical="center" shrinkToFit="1"/>
      <protection locked="0"/>
    </xf>
    <xf numFmtId="9" fontId="13" fillId="0" borderId="26" xfId="3" applyFont="1" applyBorder="1" applyAlignment="1" applyProtection="1">
      <alignment shrinkToFit="1"/>
      <protection locked="0"/>
    </xf>
    <xf numFmtId="9" fontId="16" fillId="0" borderId="0" xfId="3" applyFont="1" applyAlignment="1" applyProtection="1">
      <alignment horizontal="center" shrinkToFit="1"/>
      <protection locked="0"/>
    </xf>
    <xf numFmtId="9" fontId="3" fillId="0" borderId="0" xfId="3" applyFont="1" applyAlignment="1">
      <alignment shrinkToFit="1"/>
    </xf>
    <xf numFmtId="9" fontId="4" fillId="0" borderId="27" xfId="3" applyFont="1" applyBorder="1" applyAlignment="1">
      <alignment horizontal="center" vertical="center" shrinkToFit="1"/>
    </xf>
    <xf numFmtId="9" fontId="3" fillId="0" borderId="26" xfId="3" applyFont="1" applyBorder="1" applyAlignment="1">
      <alignment shrinkToFit="1"/>
    </xf>
    <xf numFmtId="9" fontId="26" fillId="0" borderId="0" xfId="3" applyFont="1" applyAlignment="1">
      <alignment shrinkToFit="1"/>
    </xf>
    <xf numFmtId="9" fontId="13" fillId="0" borderId="3" xfId="3" applyFont="1" applyBorder="1" applyAlignment="1" applyProtection="1">
      <alignment horizontal="center" shrinkToFit="1"/>
      <protection locked="0"/>
    </xf>
    <xf numFmtId="9" fontId="12" fillId="0" borderId="0" xfId="3" applyFont="1" applyAlignment="1" applyProtection="1">
      <alignment horizontal="centerContinuous"/>
      <protection locked="0"/>
    </xf>
    <xf numFmtId="9" fontId="13" fillId="0" borderId="0" xfId="3" applyFont="1" applyAlignment="1" applyProtection="1">
      <alignment horizontal="center" shrinkToFit="1"/>
      <protection locked="0"/>
    </xf>
    <xf numFmtId="9" fontId="24" fillId="0" borderId="0" xfId="3" applyFont="1" applyAlignment="1"/>
    <xf numFmtId="0" fontId="21" fillId="0" borderId="19" xfId="0" applyFont="1" applyBorder="1" applyAlignment="1" applyProtection="1">
      <alignment vertical="center" wrapText="1"/>
      <protection locked="0"/>
    </xf>
    <xf numFmtId="0" fontId="3" fillId="2" borderId="0" xfId="0" applyFont="1" applyFill="1" applyProtection="1">
      <protection locked="0"/>
    </xf>
    <xf numFmtId="176" fontId="13" fillId="3" borderId="26" xfId="0" applyNumberFormat="1" applyFont="1" applyFill="1" applyBorder="1" applyAlignment="1" applyProtection="1">
      <alignment shrinkToFit="1"/>
      <protection locked="0"/>
    </xf>
    <xf numFmtId="176" fontId="13" fillId="3" borderId="21" xfId="0" applyNumberFormat="1" applyFont="1" applyFill="1" applyBorder="1" applyAlignment="1" applyProtection="1">
      <alignment shrinkToFit="1"/>
      <protection locked="0"/>
    </xf>
    <xf numFmtId="176" fontId="13" fillId="3" borderId="23" xfId="0" applyNumberFormat="1" applyFont="1" applyFill="1" applyBorder="1" applyAlignment="1" applyProtection="1">
      <alignment shrinkToFit="1"/>
      <protection locked="0"/>
    </xf>
    <xf numFmtId="9" fontId="13" fillId="3" borderId="26" xfId="3" applyFont="1" applyFill="1" applyBorder="1" applyAlignment="1" applyProtection="1">
      <alignment shrinkToFit="1"/>
      <protection locked="0"/>
    </xf>
    <xf numFmtId="9" fontId="3" fillId="3" borderId="26" xfId="3" applyFont="1" applyFill="1" applyBorder="1" applyAlignment="1">
      <alignment shrinkToFit="1"/>
    </xf>
    <xf numFmtId="0" fontId="3" fillId="3" borderId="26" xfId="0" applyFont="1" applyFill="1" applyBorder="1" applyAlignment="1">
      <alignment shrinkToFit="1"/>
    </xf>
    <xf numFmtId="0" fontId="13" fillId="2" borderId="26" xfId="0" applyFont="1" applyFill="1" applyBorder="1" applyAlignment="1" applyProtection="1">
      <alignment horizontal="left" wrapText="1"/>
      <protection locked="0"/>
    </xf>
    <xf numFmtId="0" fontId="13" fillId="2" borderId="26" xfId="0" applyFont="1" applyFill="1" applyBorder="1" applyAlignment="1" applyProtection="1">
      <alignment horizontal="center" shrinkToFit="1"/>
      <protection locked="0"/>
    </xf>
    <xf numFmtId="176" fontId="13" fillId="2" borderId="26" xfId="0" applyNumberFormat="1" applyFont="1" applyFill="1" applyBorder="1" applyAlignment="1" applyProtection="1">
      <alignment shrinkToFit="1"/>
      <protection locked="0"/>
    </xf>
    <xf numFmtId="0" fontId="13" fillId="2" borderId="21" xfId="0" applyFont="1" applyFill="1" applyBorder="1" applyAlignment="1" applyProtection="1">
      <alignment horizontal="left" wrapText="1"/>
      <protection locked="0"/>
    </xf>
    <xf numFmtId="0" fontId="13" fillId="2" borderId="21" xfId="0" applyFont="1" applyFill="1" applyBorder="1" applyAlignment="1" applyProtection="1">
      <alignment horizontal="center" shrinkToFit="1"/>
      <protection locked="0"/>
    </xf>
    <xf numFmtId="179" fontId="13" fillId="2" borderId="21" xfId="1" applyNumberFormat="1" applyFont="1" applyFill="1" applyBorder="1" applyAlignment="1" applyProtection="1">
      <alignment shrinkToFit="1"/>
      <protection locked="0"/>
    </xf>
    <xf numFmtId="176" fontId="13" fillId="2" borderId="21" xfId="0" applyNumberFormat="1" applyFont="1" applyFill="1" applyBorder="1" applyAlignment="1" applyProtection="1">
      <alignment shrinkToFit="1"/>
      <protection locked="0"/>
    </xf>
    <xf numFmtId="0" fontId="13" fillId="2" borderId="23" xfId="0" applyFont="1" applyFill="1" applyBorder="1" applyAlignment="1" applyProtection="1">
      <alignment horizontal="left" wrapText="1"/>
      <protection locked="0"/>
    </xf>
    <xf numFmtId="0" fontId="13" fillId="2" borderId="23" xfId="0" applyFont="1" applyFill="1" applyBorder="1" applyAlignment="1" applyProtection="1">
      <alignment horizontal="center" shrinkToFit="1"/>
      <protection locked="0"/>
    </xf>
    <xf numFmtId="179" fontId="13" fillId="2" borderId="23" xfId="1" applyNumberFormat="1" applyFont="1" applyFill="1" applyBorder="1" applyAlignment="1" applyProtection="1">
      <alignment shrinkToFit="1"/>
      <protection locked="0"/>
    </xf>
    <xf numFmtId="176" fontId="13" fillId="2" borderId="23" xfId="0" applyNumberFormat="1" applyFont="1" applyFill="1" applyBorder="1" applyAlignment="1" applyProtection="1">
      <alignment shrinkToFit="1"/>
      <protection locked="0"/>
    </xf>
    <xf numFmtId="0" fontId="3" fillId="2" borderId="26" xfId="0" applyFont="1" applyFill="1" applyBorder="1"/>
    <xf numFmtId="0" fontId="3" fillId="2" borderId="26" xfId="0" applyFont="1" applyFill="1" applyBorder="1" applyAlignment="1">
      <alignment shrinkToFit="1"/>
    </xf>
    <xf numFmtId="0" fontId="3" fillId="2" borderId="21" xfId="0" applyFont="1" applyFill="1" applyBorder="1"/>
    <xf numFmtId="0" fontId="3" fillId="2" borderId="21" xfId="0" applyFont="1" applyFill="1" applyBorder="1" applyAlignment="1">
      <alignment shrinkToFit="1"/>
    </xf>
    <xf numFmtId="0" fontId="3" fillId="2" borderId="23" xfId="0" applyFont="1" applyFill="1" applyBorder="1"/>
    <xf numFmtId="0" fontId="3" fillId="2" borderId="23" xfId="0" applyFont="1" applyFill="1" applyBorder="1" applyAlignment="1">
      <alignment shrinkToFit="1"/>
    </xf>
    <xf numFmtId="0" fontId="3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179" fontId="13" fillId="0" borderId="24" xfId="1" applyNumberFormat="1" applyFont="1" applyBorder="1" applyAlignment="1" applyProtection="1">
      <alignment shrinkToFit="1"/>
      <protection locked="0"/>
    </xf>
    <xf numFmtId="179" fontId="13" fillId="0" borderId="25" xfId="1" applyNumberFormat="1" applyFont="1" applyBorder="1" applyAlignment="1" applyProtection="1">
      <alignment shrinkToFit="1"/>
      <protection locked="0"/>
    </xf>
    <xf numFmtId="179" fontId="13" fillId="0" borderId="22" xfId="1" applyNumberFormat="1" applyFont="1" applyBorder="1" applyAlignment="1" applyProtection="1">
      <alignment horizontal="right" shrinkToFit="1"/>
      <protection locked="0"/>
    </xf>
    <xf numFmtId="179" fontId="13" fillId="2" borderId="5" xfId="1" applyNumberFormat="1" applyFont="1" applyFill="1" applyBorder="1" applyAlignment="1" applyProtection="1">
      <alignment shrinkToFit="1"/>
      <protection locked="0"/>
    </xf>
    <xf numFmtId="179" fontId="13" fillId="0" borderId="4" xfId="1" applyNumberFormat="1" applyFont="1" applyBorder="1" applyAlignment="1" applyProtection="1">
      <alignment shrinkToFit="1"/>
      <protection locked="0"/>
    </xf>
    <xf numFmtId="179" fontId="13" fillId="0" borderId="3" xfId="1" applyNumberFormat="1" applyFont="1" applyBorder="1" applyAlignment="1" applyProtection="1">
      <alignment horizontal="right" shrinkToFit="1"/>
      <protection locked="0"/>
    </xf>
    <xf numFmtId="179" fontId="13" fillId="0" borderId="26" xfId="1" applyNumberFormat="1" applyFont="1" applyBorder="1" applyAlignment="1" applyProtection="1">
      <alignment horizontal="center" shrinkToFit="1"/>
      <protection locked="0"/>
    </xf>
    <xf numFmtId="179" fontId="13" fillId="0" borderId="21" xfId="1" applyNumberFormat="1" applyFont="1" applyBorder="1" applyAlignment="1" applyProtection="1">
      <alignment horizontal="center" shrinkToFit="1"/>
      <protection locked="0"/>
    </xf>
    <xf numFmtId="179" fontId="13" fillId="0" borderId="23" xfId="1" applyNumberFormat="1" applyFont="1" applyBorder="1" applyAlignment="1" applyProtection="1">
      <alignment horizontal="center" shrinkToFit="1"/>
      <protection locked="0"/>
    </xf>
    <xf numFmtId="0" fontId="3" fillId="0" borderId="26" xfId="0" applyFont="1" applyBorder="1" applyAlignment="1">
      <alignment horizontal="center" shrinkToFit="1"/>
    </xf>
    <xf numFmtId="0" fontId="3" fillId="0" borderId="21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179" fontId="13" fillId="2" borderId="26" xfId="1" applyNumberFormat="1" applyFont="1" applyFill="1" applyBorder="1" applyAlignment="1" applyProtection="1">
      <alignment horizontal="center" shrinkToFit="1"/>
      <protection locked="0"/>
    </xf>
    <xf numFmtId="179" fontId="13" fillId="2" borderId="21" xfId="1" applyNumberFormat="1" applyFont="1" applyFill="1" applyBorder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shrinkToFit="1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177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shrinkToFit="1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2" borderId="0" xfId="0" applyFont="1" applyFill="1" applyProtection="1"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shrinkToFit="1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181" fontId="28" fillId="4" borderId="4" xfId="0" applyNumberFormat="1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6" fontId="3" fillId="2" borderId="6" xfId="2" applyFont="1" applyFill="1" applyBorder="1" applyAlignment="1" applyProtection="1">
      <alignment horizontal="right" vertical="center"/>
      <protection locked="0"/>
    </xf>
    <xf numFmtId="6" fontId="3" fillId="2" borderId="0" xfId="2" applyFont="1" applyFill="1" applyAlignment="1" applyProtection="1">
      <alignment horizontal="right" vertical="center"/>
      <protection locked="0"/>
    </xf>
    <xf numFmtId="6" fontId="3" fillId="2" borderId="2" xfId="2" applyFont="1" applyFill="1" applyBorder="1" applyAlignment="1" applyProtection="1">
      <alignment horizontal="right" vertical="center"/>
      <protection locked="0"/>
    </xf>
    <xf numFmtId="6" fontId="3" fillId="2" borderId="7" xfId="2" applyFont="1" applyFill="1" applyBorder="1" applyAlignment="1" applyProtection="1">
      <alignment horizontal="right" vertical="center"/>
      <protection locked="0"/>
    </xf>
    <xf numFmtId="6" fontId="3" fillId="2" borderId="8" xfId="2" applyFont="1" applyFill="1" applyBorder="1" applyAlignment="1" applyProtection="1">
      <alignment horizontal="right" vertical="center"/>
      <protection locked="0"/>
    </xf>
    <xf numFmtId="6" fontId="3" fillId="2" borderId="9" xfId="2" applyFont="1" applyFill="1" applyBorder="1" applyAlignment="1" applyProtection="1">
      <alignment horizontal="right" vertical="center"/>
      <protection locked="0"/>
    </xf>
    <xf numFmtId="6" fontId="3" fillId="3" borderId="6" xfId="2" applyFont="1" applyFill="1" applyBorder="1" applyAlignment="1" applyProtection="1">
      <alignment horizontal="right" vertical="center"/>
      <protection locked="0"/>
    </xf>
    <xf numFmtId="6" fontId="3" fillId="3" borderId="0" xfId="2" applyFont="1" applyFill="1" applyAlignment="1" applyProtection="1">
      <alignment horizontal="right" vertical="center"/>
      <protection locked="0"/>
    </xf>
    <xf numFmtId="6" fontId="3" fillId="3" borderId="2" xfId="2" applyFont="1" applyFill="1" applyBorder="1" applyAlignment="1" applyProtection="1">
      <alignment horizontal="right" vertical="center"/>
      <protection locked="0"/>
    </xf>
    <xf numFmtId="6" fontId="3" fillId="3" borderId="7" xfId="2" applyFont="1" applyFill="1" applyBorder="1" applyAlignment="1" applyProtection="1">
      <alignment horizontal="right" vertical="center"/>
      <protection locked="0"/>
    </xf>
    <xf numFmtId="6" fontId="3" fillId="3" borderId="8" xfId="2" applyFont="1" applyFill="1" applyBorder="1" applyAlignment="1" applyProtection="1">
      <alignment horizontal="right" vertical="center"/>
      <protection locked="0"/>
    </xf>
    <xf numFmtId="6" fontId="3" fillId="3" borderId="9" xfId="2" applyFont="1" applyFill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6" fontId="3" fillId="0" borderId="4" xfId="0" applyNumberFormat="1" applyFont="1" applyBorder="1" applyAlignment="1" applyProtection="1">
      <alignment horizontal="center" vertical="center"/>
      <protection locked="0"/>
    </xf>
    <xf numFmtId="6" fontId="3" fillId="0" borderId="3" xfId="0" applyNumberFormat="1" applyFont="1" applyBorder="1" applyAlignment="1" applyProtection="1">
      <alignment horizontal="center" vertical="center"/>
      <protection locked="0"/>
    </xf>
    <xf numFmtId="6" fontId="3" fillId="0" borderId="5" xfId="0" applyNumberFormat="1" applyFont="1" applyBorder="1" applyAlignment="1" applyProtection="1">
      <alignment horizontal="center" vertical="center"/>
      <protection locked="0"/>
    </xf>
    <xf numFmtId="6" fontId="3" fillId="0" borderId="6" xfId="0" applyNumberFormat="1" applyFont="1" applyBorder="1" applyAlignment="1" applyProtection="1">
      <alignment horizontal="center" vertical="center"/>
      <protection locked="0"/>
    </xf>
    <xf numFmtId="6" fontId="3" fillId="0" borderId="0" xfId="0" applyNumberFormat="1" applyFont="1" applyAlignment="1" applyProtection="1">
      <alignment horizontal="center" vertical="center"/>
      <protection locked="0"/>
    </xf>
    <xf numFmtId="6" fontId="3" fillId="0" borderId="2" xfId="0" applyNumberFormat="1" applyFont="1" applyBorder="1" applyAlignment="1" applyProtection="1">
      <alignment horizontal="center" vertical="center"/>
      <protection locked="0"/>
    </xf>
    <xf numFmtId="6" fontId="3" fillId="0" borderId="18" xfId="0" applyNumberFormat="1" applyFont="1" applyBorder="1" applyAlignment="1" applyProtection="1">
      <alignment horizontal="center" vertical="center"/>
      <protection locked="0"/>
    </xf>
    <xf numFmtId="6" fontId="3" fillId="0" borderId="19" xfId="0" applyNumberFormat="1" applyFont="1" applyBorder="1" applyAlignment="1" applyProtection="1">
      <alignment horizontal="center" vertical="center"/>
      <protection locked="0"/>
    </xf>
    <xf numFmtId="6" fontId="3" fillId="0" borderId="20" xfId="0" applyNumberFormat="1" applyFont="1" applyBorder="1" applyAlignment="1" applyProtection="1">
      <alignment horizontal="center" vertical="center"/>
      <protection locked="0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6" fontId="3" fillId="2" borderId="4" xfId="2" applyFont="1" applyFill="1" applyBorder="1" applyAlignment="1" applyProtection="1">
      <alignment horizontal="right" vertical="center"/>
      <protection locked="0"/>
    </xf>
    <xf numFmtId="6" fontId="3" fillId="2" borderId="3" xfId="2" applyFont="1" applyFill="1" applyBorder="1" applyAlignment="1" applyProtection="1">
      <alignment horizontal="right" vertical="center"/>
      <protection locked="0"/>
    </xf>
    <xf numFmtId="6" fontId="3" fillId="2" borderId="5" xfId="2" applyFont="1" applyFill="1" applyBorder="1" applyAlignment="1" applyProtection="1">
      <alignment horizontal="right" vertical="center"/>
      <protection locked="0"/>
    </xf>
    <xf numFmtId="6" fontId="3" fillId="3" borderId="4" xfId="2" applyFont="1" applyFill="1" applyBorder="1" applyAlignment="1" applyProtection="1">
      <alignment horizontal="right" vertical="center"/>
      <protection locked="0"/>
    </xf>
    <xf numFmtId="6" fontId="3" fillId="3" borderId="3" xfId="2" applyFont="1" applyFill="1" applyBorder="1" applyAlignment="1" applyProtection="1">
      <alignment horizontal="right" vertical="center"/>
      <protection locked="0"/>
    </xf>
    <xf numFmtId="6" fontId="3" fillId="3" borderId="5" xfId="2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180" fontId="6" fillId="3" borderId="30" xfId="0" applyNumberFormat="1" applyFont="1" applyFill="1" applyBorder="1" applyAlignment="1" applyProtection="1">
      <alignment horizontal="right" vertical="center"/>
      <protection locked="0"/>
    </xf>
    <xf numFmtId="180" fontId="6" fillId="3" borderId="3" xfId="0" applyNumberFormat="1" applyFont="1" applyFill="1" applyBorder="1" applyAlignment="1" applyProtection="1">
      <alignment horizontal="right" vertical="center"/>
      <protection locked="0"/>
    </xf>
    <xf numFmtId="180" fontId="6" fillId="3" borderId="5" xfId="0" applyNumberFormat="1" applyFont="1" applyFill="1" applyBorder="1" applyAlignment="1" applyProtection="1">
      <alignment horizontal="right" vertical="center"/>
      <protection locked="0"/>
    </xf>
    <xf numFmtId="180" fontId="6" fillId="3" borderId="13" xfId="0" applyNumberFormat="1" applyFont="1" applyFill="1" applyBorder="1" applyAlignment="1" applyProtection="1">
      <alignment horizontal="right" vertical="center"/>
      <protection locked="0"/>
    </xf>
    <xf numFmtId="180" fontId="6" fillId="3" borderId="0" xfId="0" applyNumberFormat="1" applyFont="1" applyFill="1" applyAlignment="1" applyProtection="1">
      <alignment horizontal="right" vertical="center"/>
      <protection locked="0"/>
    </xf>
    <xf numFmtId="180" fontId="6" fillId="3" borderId="2" xfId="0" applyNumberFormat="1" applyFont="1" applyFill="1" applyBorder="1" applyAlignment="1" applyProtection="1">
      <alignment horizontal="right" vertical="center"/>
      <protection locked="0"/>
    </xf>
    <xf numFmtId="180" fontId="6" fillId="3" borderId="15" xfId="0" applyNumberFormat="1" applyFont="1" applyFill="1" applyBorder="1" applyAlignment="1" applyProtection="1">
      <alignment horizontal="right" vertical="center"/>
      <protection locked="0"/>
    </xf>
    <xf numFmtId="180" fontId="6" fillId="3" borderId="16" xfId="0" applyNumberFormat="1" applyFont="1" applyFill="1" applyBorder="1" applyAlignment="1" applyProtection="1">
      <alignment horizontal="right" vertical="center"/>
      <protection locked="0"/>
    </xf>
    <xf numFmtId="180" fontId="6" fillId="3" borderId="31" xfId="0" applyNumberFormat="1" applyFont="1" applyFill="1" applyBorder="1" applyAlignment="1" applyProtection="1">
      <alignment horizontal="right" vertical="center"/>
      <protection locked="0"/>
    </xf>
    <xf numFmtId="181" fontId="6" fillId="3" borderId="4" xfId="0" applyNumberFormat="1" applyFont="1" applyFill="1" applyBorder="1" applyAlignment="1" applyProtection="1">
      <alignment horizontal="right" vertical="center"/>
      <protection locked="0"/>
    </xf>
    <xf numFmtId="181" fontId="6" fillId="3" borderId="3" xfId="0" applyNumberFormat="1" applyFont="1" applyFill="1" applyBorder="1" applyAlignment="1" applyProtection="1">
      <alignment horizontal="right" vertical="center"/>
      <protection locked="0"/>
    </xf>
    <xf numFmtId="181" fontId="6" fillId="3" borderId="6" xfId="0" applyNumberFormat="1" applyFont="1" applyFill="1" applyBorder="1" applyAlignment="1" applyProtection="1">
      <alignment horizontal="right" vertical="center"/>
      <protection locked="0"/>
    </xf>
    <xf numFmtId="181" fontId="6" fillId="3" borderId="0" xfId="0" applyNumberFormat="1" applyFont="1" applyFill="1" applyAlignment="1" applyProtection="1">
      <alignment horizontal="right" vertical="center"/>
      <protection locked="0"/>
    </xf>
    <xf numFmtId="181" fontId="6" fillId="3" borderId="32" xfId="0" applyNumberFormat="1" applyFont="1" applyFill="1" applyBorder="1" applyAlignment="1" applyProtection="1">
      <alignment horizontal="right" vertical="center"/>
      <protection locked="0"/>
    </xf>
    <xf numFmtId="181" fontId="6" fillId="3" borderId="16" xfId="0" applyNumberFormat="1" applyFont="1" applyFill="1" applyBorder="1" applyAlignment="1" applyProtection="1">
      <alignment horizontal="right" vertical="center"/>
      <protection locked="0"/>
    </xf>
    <xf numFmtId="181" fontId="6" fillId="3" borderId="10" xfId="0" applyNumberFormat="1" applyFont="1" applyFill="1" applyBorder="1" applyAlignment="1" applyProtection="1">
      <alignment horizontal="right" vertical="center"/>
      <protection locked="0"/>
    </xf>
    <xf numFmtId="181" fontId="6" fillId="3" borderId="11" xfId="0" applyNumberFormat="1" applyFont="1" applyFill="1" applyBorder="1" applyAlignment="1" applyProtection="1">
      <alignment horizontal="right" vertical="center"/>
      <protection locked="0"/>
    </xf>
    <xf numFmtId="181" fontId="6" fillId="3" borderId="12" xfId="0" applyNumberFormat="1" applyFont="1" applyFill="1" applyBorder="1" applyAlignment="1" applyProtection="1">
      <alignment horizontal="right" vertical="center"/>
      <protection locked="0"/>
    </xf>
    <xf numFmtId="181" fontId="6" fillId="3" borderId="13" xfId="0" applyNumberFormat="1" applyFont="1" applyFill="1" applyBorder="1" applyAlignment="1" applyProtection="1">
      <alignment horizontal="right" vertical="center"/>
      <protection locked="0"/>
    </xf>
    <xf numFmtId="181" fontId="6" fillId="3" borderId="14" xfId="0" applyNumberFormat="1" applyFont="1" applyFill="1" applyBorder="1" applyAlignment="1" applyProtection="1">
      <alignment horizontal="right" vertical="center"/>
      <protection locked="0"/>
    </xf>
    <xf numFmtId="181" fontId="6" fillId="3" borderId="15" xfId="0" applyNumberFormat="1" applyFont="1" applyFill="1" applyBorder="1" applyAlignment="1" applyProtection="1">
      <alignment horizontal="right" vertical="center"/>
      <protection locked="0"/>
    </xf>
    <xf numFmtId="181" fontId="6" fillId="3" borderId="17" xfId="0" applyNumberFormat="1" applyFont="1" applyFill="1" applyBorder="1" applyAlignment="1" applyProtection="1">
      <alignment horizontal="righ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6" fontId="3" fillId="3" borderId="4" xfId="2" applyFont="1" applyFill="1" applyBorder="1" applyAlignment="1">
      <alignment horizontal="right"/>
    </xf>
    <xf numFmtId="6" fontId="3" fillId="3" borderId="3" xfId="2" applyFont="1" applyFill="1" applyBorder="1" applyAlignment="1">
      <alignment horizontal="right"/>
    </xf>
    <xf numFmtId="6" fontId="3" fillId="3" borderId="5" xfId="2" applyFont="1" applyFill="1" applyBorder="1" applyAlignment="1">
      <alignment horizontal="right"/>
    </xf>
    <xf numFmtId="6" fontId="3" fillId="3" borderId="6" xfId="2" applyFont="1" applyFill="1" applyBorder="1" applyAlignment="1">
      <alignment horizontal="right"/>
    </xf>
    <xf numFmtId="6" fontId="3" fillId="3" borderId="0" xfId="2" applyFont="1" applyFill="1" applyAlignment="1">
      <alignment horizontal="right"/>
    </xf>
    <xf numFmtId="6" fontId="3" fillId="3" borderId="2" xfId="2" applyFont="1" applyFill="1" applyBorder="1" applyAlignment="1">
      <alignment horizontal="right"/>
    </xf>
    <xf numFmtId="181" fontId="6" fillId="0" borderId="10" xfId="0" applyNumberFormat="1" applyFont="1" applyBorder="1" applyAlignment="1" applyProtection="1">
      <alignment horizontal="right" vertical="center"/>
      <protection locked="0"/>
    </xf>
    <xf numFmtId="181" fontId="6" fillId="0" borderId="11" xfId="0" applyNumberFormat="1" applyFont="1" applyBorder="1" applyAlignment="1" applyProtection="1">
      <alignment horizontal="right" vertical="center"/>
      <protection locked="0"/>
    </xf>
    <xf numFmtId="181" fontId="6" fillId="0" borderId="12" xfId="0" applyNumberFormat="1" applyFont="1" applyBorder="1" applyAlignment="1" applyProtection="1">
      <alignment horizontal="right" vertical="center"/>
      <protection locked="0"/>
    </xf>
    <xf numFmtId="181" fontId="6" fillId="0" borderId="13" xfId="0" applyNumberFormat="1" applyFont="1" applyBorder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horizontal="right" vertical="center"/>
      <protection locked="0"/>
    </xf>
    <xf numFmtId="181" fontId="6" fillId="0" borderId="14" xfId="0" applyNumberFormat="1" applyFont="1" applyBorder="1" applyAlignment="1" applyProtection="1">
      <alignment horizontal="right" vertical="center"/>
      <protection locked="0"/>
    </xf>
    <xf numFmtId="181" fontId="6" fillId="0" borderId="15" xfId="0" applyNumberFormat="1" applyFont="1" applyBorder="1" applyAlignment="1" applyProtection="1">
      <alignment horizontal="right" vertical="center"/>
      <protection locked="0"/>
    </xf>
    <xf numFmtId="181" fontId="6" fillId="0" borderId="16" xfId="0" applyNumberFormat="1" applyFont="1" applyBorder="1" applyAlignment="1" applyProtection="1">
      <alignment horizontal="right" vertical="center"/>
      <protection locked="0"/>
    </xf>
    <xf numFmtId="181" fontId="6" fillId="0" borderId="17" xfId="0" applyNumberFormat="1" applyFont="1" applyBorder="1" applyAlignment="1" applyProtection="1">
      <alignment horizontal="right" vertical="center"/>
      <protection locked="0"/>
    </xf>
    <xf numFmtId="6" fontId="3" fillId="0" borderId="4" xfId="2" applyFont="1" applyBorder="1" applyAlignment="1" applyProtection="1">
      <alignment horizontal="right" vertical="center"/>
      <protection locked="0"/>
    </xf>
    <xf numFmtId="6" fontId="3" fillId="0" borderId="3" xfId="2" applyFont="1" applyBorder="1" applyAlignment="1" applyProtection="1">
      <alignment horizontal="right" vertical="center"/>
      <protection locked="0"/>
    </xf>
    <xf numFmtId="6" fontId="3" fillId="0" borderId="5" xfId="2" applyFont="1" applyBorder="1" applyAlignment="1" applyProtection="1">
      <alignment horizontal="right" vertical="center"/>
      <protection locked="0"/>
    </xf>
    <xf numFmtId="6" fontId="3" fillId="0" borderId="6" xfId="2" applyFont="1" applyBorder="1" applyAlignment="1" applyProtection="1">
      <alignment horizontal="right" vertical="center"/>
      <protection locked="0"/>
    </xf>
    <xf numFmtId="6" fontId="3" fillId="0" borderId="0" xfId="2" applyFont="1" applyAlignment="1" applyProtection="1">
      <alignment horizontal="right" vertical="center"/>
      <protection locked="0"/>
    </xf>
    <xf numFmtId="6" fontId="3" fillId="0" borderId="2" xfId="2" applyFont="1" applyBorder="1" applyAlignment="1" applyProtection="1">
      <alignment horizontal="right" vertical="center"/>
      <protection locked="0"/>
    </xf>
    <xf numFmtId="180" fontId="6" fillId="0" borderId="30" xfId="0" applyNumberFormat="1" applyFont="1" applyBorder="1" applyAlignment="1" applyProtection="1">
      <alignment horizontal="right" vertical="center"/>
      <protection locked="0"/>
    </xf>
    <xf numFmtId="180" fontId="6" fillId="0" borderId="3" xfId="0" applyNumberFormat="1" applyFont="1" applyBorder="1" applyAlignment="1" applyProtection="1">
      <alignment horizontal="right" vertical="center"/>
      <protection locked="0"/>
    </xf>
    <xf numFmtId="180" fontId="6" fillId="0" borderId="5" xfId="0" applyNumberFormat="1" applyFont="1" applyBorder="1" applyAlignment="1" applyProtection="1">
      <alignment horizontal="right" vertical="center"/>
      <protection locked="0"/>
    </xf>
    <xf numFmtId="180" fontId="6" fillId="0" borderId="13" xfId="0" applyNumberFormat="1" applyFont="1" applyBorder="1" applyAlignment="1" applyProtection="1">
      <alignment horizontal="right"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6" fillId="0" borderId="2" xfId="0" applyNumberFormat="1" applyFont="1" applyBorder="1" applyAlignment="1" applyProtection="1">
      <alignment horizontal="right" vertical="center"/>
      <protection locked="0"/>
    </xf>
    <xf numFmtId="180" fontId="6" fillId="0" borderId="15" xfId="0" applyNumberFormat="1" applyFont="1" applyBorder="1" applyAlignment="1" applyProtection="1">
      <alignment horizontal="right" vertical="center"/>
      <protection locked="0"/>
    </xf>
    <xf numFmtId="180" fontId="6" fillId="0" borderId="16" xfId="0" applyNumberFormat="1" applyFont="1" applyBorder="1" applyAlignment="1" applyProtection="1">
      <alignment horizontal="right" vertical="center"/>
      <protection locked="0"/>
    </xf>
    <xf numFmtId="180" fontId="6" fillId="0" borderId="31" xfId="0" applyNumberFormat="1" applyFont="1" applyBorder="1" applyAlignment="1" applyProtection="1">
      <alignment horizontal="right" vertical="center"/>
      <protection locked="0"/>
    </xf>
    <xf numFmtId="181" fontId="6" fillId="0" borderId="4" xfId="0" applyNumberFormat="1" applyFont="1" applyBorder="1" applyAlignment="1" applyProtection="1">
      <alignment horizontal="right" vertical="center"/>
      <protection locked="0"/>
    </xf>
    <xf numFmtId="181" fontId="6" fillId="0" borderId="3" xfId="0" applyNumberFormat="1" applyFont="1" applyBorder="1" applyAlignment="1" applyProtection="1">
      <alignment horizontal="right" vertical="center"/>
      <protection locked="0"/>
    </xf>
    <xf numFmtId="181" fontId="6" fillId="0" borderId="6" xfId="0" applyNumberFormat="1" applyFont="1" applyBorder="1" applyAlignment="1" applyProtection="1">
      <alignment horizontal="right" vertical="center"/>
      <protection locked="0"/>
    </xf>
    <xf numFmtId="181" fontId="6" fillId="0" borderId="32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shrinkToFit="1"/>
      <protection locked="0"/>
    </xf>
    <xf numFmtId="177" fontId="3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shrinkToFit="1"/>
      <protection locked="0"/>
    </xf>
    <xf numFmtId="0" fontId="3" fillId="0" borderId="1" xfId="0" applyFont="1" applyBorder="1" applyAlignment="1" applyProtection="1">
      <alignment horizontal="right" shrinkToFit="1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6" fontId="3" fillId="0" borderId="7" xfId="2" applyFont="1" applyBorder="1" applyAlignment="1" applyProtection="1">
      <alignment horizontal="right" vertical="center"/>
      <protection locked="0"/>
    </xf>
    <xf numFmtId="6" fontId="3" fillId="0" borderId="8" xfId="2" applyFont="1" applyBorder="1" applyAlignment="1" applyProtection="1">
      <alignment horizontal="right" vertical="center"/>
      <protection locked="0"/>
    </xf>
    <xf numFmtId="6" fontId="3" fillId="0" borderId="9" xfId="2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/>
      <protection locked="0"/>
    </xf>
    <xf numFmtId="181" fontId="28" fillId="0" borderId="4" xfId="0" applyNumberFormat="1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6" fontId="3" fillId="0" borderId="4" xfId="2" applyFont="1" applyBorder="1" applyAlignment="1">
      <alignment horizontal="right"/>
    </xf>
    <xf numFmtId="6" fontId="3" fillId="0" borderId="3" xfId="2" applyFont="1" applyBorder="1" applyAlignment="1">
      <alignment horizontal="right"/>
    </xf>
    <xf numFmtId="6" fontId="3" fillId="0" borderId="5" xfId="2" applyFont="1" applyBorder="1" applyAlignment="1">
      <alignment horizontal="right"/>
    </xf>
    <xf numFmtId="6" fontId="3" fillId="0" borderId="6" xfId="2" applyFont="1" applyBorder="1" applyAlignment="1">
      <alignment horizontal="right"/>
    </xf>
    <xf numFmtId="6" fontId="3" fillId="0" borderId="0" xfId="2" applyFont="1" applyAlignment="1">
      <alignment horizontal="right"/>
    </xf>
    <xf numFmtId="6" fontId="3" fillId="0" borderId="2" xfId="2" applyFont="1" applyBorder="1" applyAlignment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0" fontId="3" fillId="3" borderId="33" xfId="0" applyFont="1" applyFill="1" applyBorder="1" applyAlignment="1">
      <alignment horizontal="center" shrinkToFit="1"/>
    </xf>
    <xf numFmtId="0" fontId="3" fillId="3" borderId="41" xfId="0" applyFont="1" applyFill="1" applyBorder="1" applyAlignment="1">
      <alignment horizontal="center" shrinkToFit="1"/>
    </xf>
    <xf numFmtId="0" fontId="3" fillId="3" borderId="42" xfId="0" applyFont="1" applyFill="1" applyBorder="1" applyAlignment="1">
      <alignment horizontal="center" shrinkToFit="1"/>
    </xf>
    <xf numFmtId="0" fontId="3" fillId="0" borderId="24" xfId="0" applyFont="1" applyBorder="1" applyAlignment="1">
      <alignment horizontal="center" shrinkToFit="1"/>
    </xf>
    <xf numFmtId="0" fontId="3" fillId="0" borderId="25" xfId="0" applyFont="1" applyBorder="1" applyAlignment="1">
      <alignment horizontal="center" shrinkToFit="1"/>
    </xf>
    <xf numFmtId="179" fontId="13" fillId="2" borderId="22" xfId="1" applyNumberFormat="1" applyFont="1" applyFill="1" applyBorder="1" applyAlignment="1" applyProtection="1">
      <alignment horizontal="left" shrinkToFit="1"/>
      <protection locked="0"/>
    </xf>
    <xf numFmtId="0" fontId="32" fillId="0" borderId="0" xfId="0" applyFont="1" applyAlignment="1" applyProtection="1">
      <alignment horizontal="center"/>
      <protection locked="0"/>
    </xf>
    <xf numFmtId="0" fontId="3" fillId="3" borderId="37" xfId="0" applyFont="1" applyFill="1" applyBorder="1" applyAlignment="1">
      <alignment horizontal="center" shrinkToFit="1"/>
    </xf>
    <xf numFmtId="0" fontId="3" fillId="3" borderId="38" xfId="0" applyFont="1" applyFill="1" applyBorder="1" applyAlignment="1">
      <alignment horizontal="center" shrinkToFit="1"/>
    </xf>
    <xf numFmtId="0" fontId="3" fillId="3" borderId="0" xfId="0" applyFont="1" applyFill="1" applyAlignment="1" applyProtection="1">
      <alignment horizontal="center"/>
      <protection locked="0"/>
    </xf>
    <xf numFmtId="0" fontId="3" fillId="0" borderId="34" xfId="0" applyFont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0" fontId="3" fillId="3" borderId="34" xfId="0" applyFont="1" applyFill="1" applyBorder="1" applyAlignment="1">
      <alignment horizontal="center" shrinkToFit="1"/>
    </xf>
    <xf numFmtId="0" fontId="3" fillId="3" borderId="44" xfId="0" applyFont="1" applyFill="1" applyBorder="1" applyAlignment="1">
      <alignment horizontal="center" shrinkToFit="1"/>
    </xf>
    <xf numFmtId="0" fontId="3" fillId="3" borderId="45" xfId="0" applyFont="1" applyFill="1" applyBorder="1" applyAlignment="1">
      <alignment horizontal="center" shrinkToFit="1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3" fillId="3" borderId="24" xfId="0" applyFont="1" applyFill="1" applyBorder="1" applyAlignment="1">
      <alignment horizontal="center" shrinkToFit="1"/>
    </xf>
    <xf numFmtId="0" fontId="3" fillId="3" borderId="22" xfId="0" applyFont="1" applyFill="1" applyBorder="1" applyAlignment="1">
      <alignment horizontal="center" shrinkToFit="1"/>
    </xf>
    <xf numFmtId="0" fontId="3" fillId="3" borderId="43" xfId="0" applyFont="1" applyFill="1" applyBorder="1" applyAlignment="1">
      <alignment horizontal="center" shrinkToFit="1"/>
    </xf>
    <xf numFmtId="0" fontId="25" fillId="0" borderId="0" xfId="0" applyFont="1" applyAlignment="1">
      <alignment horizontal="center"/>
    </xf>
    <xf numFmtId="0" fontId="3" fillId="0" borderId="22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176" fontId="13" fillId="3" borderId="24" xfId="0" applyNumberFormat="1" applyFont="1" applyFill="1" applyBorder="1" applyAlignment="1" applyProtection="1">
      <alignment horizontal="center" shrinkToFit="1"/>
      <protection locked="0"/>
    </xf>
    <xf numFmtId="176" fontId="13" fillId="3" borderId="25" xfId="0" applyNumberFormat="1" applyFont="1" applyFill="1" applyBorder="1" applyAlignment="1" applyProtection="1">
      <alignment horizontal="center" shrinkToFit="1"/>
      <protection locked="0"/>
    </xf>
    <xf numFmtId="176" fontId="13" fillId="3" borderId="34" xfId="0" applyNumberFormat="1" applyFont="1" applyFill="1" applyBorder="1" applyAlignment="1" applyProtection="1">
      <alignment horizontal="center" shrinkToFit="1"/>
      <protection locked="0"/>
    </xf>
    <xf numFmtId="176" fontId="13" fillId="3" borderId="39" xfId="0" applyNumberFormat="1" applyFont="1" applyFill="1" applyBorder="1" applyAlignment="1" applyProtection="1">
      <alignment horizontal="center" shrinkToFi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179" fontId="13" fillId="0" borderId="33" xfId="1" applyNumberFormat="1" applyFont="1" applyBorder="1" applyAlignment="1" applyProtection="1">
      <alignment horizontal="center" shrinkToFit="1"/>
      <protection locked="0"/>
    </xf>
    <xf numFmtId="179" fontId="13" fillId="0" borderId="40" xfId="1" applyNumberFormat="1" applyFont="1" applyBorder="1" applyAlignment="1" applyProtection="1">
      <alignment horizontal="center" shrinkToFit="1"/>
      <protection locked="0"/>
    </xf>
    <xf numFmtId="176" fontId="21" fillId="3" borderId="33" xfId="1" applyNumberFormat="1" applyFont="1" applyFill="1" applyBorder="1" applyAlignment="1" applyProtection="1">
      <alignment horizontal="center" shrinkToFit="1"/>
      <protection locked="0"/>
    </xf>
    <xf numFmtId="176" fontId="21" fillId="3" borderId="41" xfId="1" applyNumberFormat="1" applyFont="1" applyFill="1" applyBorder="1" applyAlignment="1" applyProtection="1">
      <alignment horizontal="center" shrinkToFit="1"/>
      <protection locked="0"/>
    </xf>
    <xf numFmtId="176" fontId="21" fillId="3" borderId="42" xfId="1" applyNumberFormat="1" applyFont="1" applyFill="1" applyBorder="1" applyAlignment="1" applyProtection="1">
      <alignment horizontal="center" shrinkToFit="1"/>
      <protection locked="0"/>
    </xf>
    <xf numFmtId="179" fontId="13" fillId="0" borderId="24" xfId="1" applyNumberFormat="1" applyFont="1" applyBorder="1" applyAlignment="1" applyProtection="1">
      <alignment horizontal="center" shrinkToFit="1"/>
      <protection locked="0"/>
    </xf>
    <xf numFmtId="179" fontId="13" fillId="0" borderId="25" xfId="1" applyNumberFormat="1" applyFont="1" applyBorder="1" applyAlignment="1" applyProtection="1">
      <alignment horizontal="center" shrinkToFit="1"/>
      <protection locked="0"/>
    </xf>
    <xf numFmtId="176" fontId="21" fillId="3" borderId="24" xfId="1" applyNumberFormat="1" applyFont="1" applyFill="1" applyBorder="1" applyAlignment="1" applyProtection="1">
      <alignment horizontal="center" shrinkToFit="1"/>
      <protection locked="0"/>
    </xf>
    <xf numFmtId="176" fontId="21" fillId="3" borderId="22" xfId="1" applyNumberFormat="1" applyFont="1" applyFill="1" applyBorder="1" applyAlignment="1" applyProtection="1">
      <alignment horizontal="center" shrinkToFit="1"/>
      <protection locked="0"/>
    </xf>
    <xf numFmtId="176" fontId="21" fillId="3" borderId="43" xfId="1" applyNumberFormat="1" applyFont="1" applyFill="1" applyBorder="1" applyAlignment="1" applyProtection="1">
      <alignment horizontal="center" shrinkToFit="1"/>
      <protection locked="0"/>
    </xf>
    <xf numFmtId="179" fontId="13" fillId="0" borderId="34" xfId="1" applyNumberFormat="1" applyFont="1" applyBorder="1" applyAlignment="1" applyProtection="1">
      <alignment horizontal="center" shrinkToFit="1"/>
      <protection locked="0"/>
    </xf>
    <xf numFmtId="179" fontId="13" fillId="0" borderId="39" xfId="1" applyNumberFormat="1" applyFont="1" applyBorder="1" applyAlignment="1" applyProtection="1">
      <alignment horizontal="center" shrinkToFit="1"/>
      <protection locked="0"/>
    </xf>
    <xf numFmtId="176" fontId="21" fillId="3" borderId="34" xfId="1" applyNumberFormat="1" applyFont="1" applyFill="1" applyBorder="1" applyAlignment="1" applyProtection="1">
      <alignment horizontal="center" shrinkToFit="1"/>
      <protection locked="0"/>
    </xf>
    <xf numFmtId="176" fontId="21" fillId="3" borderId="44" xfId="1" applyNumberFormat="1" applyFont="1" applyFill="1" applyBorder="1" applyAlignment="1" applyProtection="1">
      <alignment horizontal="center" shrinkToFit="1"/>
      <protection locked="0"/>
    </xf>
    <xf numFmtId="176" fontId="21" fillId="3" borderId="45" xfId="1" applyNumberFormat="1" applyFont="1" applyFill="1" applyBorder="1" applyAlignment="1" applyProtection="1">
      <alignment horizontal="center" shrinkToFit="1"/>
      <protection locked="0"/>
    </xf>
    <xf numFmtId="0" fontId="25" fillId="0" borderId="0" xfId="0" applyFont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179" fontId="13" fillId="2" borderId="4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3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5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6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0" xfId="1" applyNumberFormat="1" applyFont="1" applyFill="1" applyAlignment="1" applyProtection="1">
      <alignment horizontal="left" vertical="top" shrinkToFit="1"/>
      <protection locked="0"/>
    </xf>
    <xf numFmtId="179" fontId="13" fillId="2" borderId="2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7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8" xfId="1" applyNumberFormat="1" applyFont="1" applyFill="1" applyBorder="1" applyAlignment="1" applyProtection="1">
      <alignment horizontal="left" vertical="top" shrinkToFit="1"/>
      <protection locked="0"/>
    </xf>
    <xf numFmtId="179" fontId="13" fillId="2" borderId="9" xfId="1" applyNumberFormat="1" applyFont="1" applyFill="1" applyBorder="1" applyAlignment="1" applyProtection="1">
      <alignment horizontal="left" vertical="top" shrinkToFit="1"/>
      <protection locked="0"/>
    </xf>
    <xf numFmtId="6" fontId="29" fillId="3" borderId="19" xfId="2" applyFont="1" applyFill="1" applyBorder="1" applyAlignment="1" applyProtection="1">
      <alignment horizontal="center" vertical="center" wrapText="1"/>
      <protection locked="0"/>
    </xf>
    <xf numFmtId="0" fontId="0" fillId="0" borderId="27" xfId="0" applyBorder="1" applyProtection="1"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179" fontId="13" fillId="0" borderId="21" xfId="1" applyNumberFormat="1" applyFont="1" applyBorder="1" applyAlignment="1" applyProtection="1">
      <alignment horizontal="center" vertical="center" shrinkToFit="1"/>
      <protection locked="0"/>
    </xf>
    <xf numFmtId="179" fontId="13" fillId="0" borderId="24" xfId="1" applyNumberFormat="1" applyFont="1" applyBorder="1" applyAlignment="1" applyProtection="1">
      <alignment horizontal="center" vertical="center" shrinkToFit="1"/>
      <protection locked="0"/>
    </xf>
    <xf numFmtId="179" fontId="13" fillId="0" borderId="25" xfId="1" applyNumberFormat="1" applyFont="1" applyBorder="1" applyAlignment="1" applyProtection="1">
      <alignment horizontal="center" vertical="center" shrinkToFit="1"/>
      <protection locked="0"/>
    </xf>
    <xf numFmtId="178" fontId="13" fillId="0" borderId="21" xfId="0" applyNumberFormat="1" applyFont="1" applyBorder="1" applyAlignment="1" applyProtection="1">
      <alignment horizontal="center" vertical="center" wrapText="1"/>
      <protection locked="0"/>
    </xf>
    <xf numFmtId="178" fontId="13" fillId="0" borderId="27" xfId="0" applyNumberFormat="1" applyFont="1" applyBorder="1" applyAlignment="1" applyProtection="1">
      <alignment horizontal="center" vertical="center" wrapText="1"/>
      <protection locked="0"/>
    </xf>
    <xf numFmtId="176" fontId="13" fillId="0" borderId="35" xfId="0" applyNumberFormat="1" applyFont="1" applyBorder="1" applyAlignment="1" applyProtection="1">
      <alignment horizontal="center" vertical="center" shrinkToFit="1"/>
      <protection locked="0"/>
    </xf>
    <xf numFmtId="176" fontId="13" fillId="0" borderId="36" xfId="0" applyNumberFormat="1" applyFont="1" applyBorder="1" applyAlignment="1" applyProtection="1">
      <alignment horizontal="center" vertical="center" shrinkToFit="1"/>
      <protection locked="0"/>
    </xf>
    <xf numFmtId="176" fontId="13" fillId="3" borderId="37" xfId="0" applyNumberFormat="1" applyFont="1" applyFill="1" applyBorder="1" applyAlignment="1" applyProtection="1">
      <alignment horizontal="center" shrinkToFit="1"/>
      <protection locked="0"/>
    </xf>
    <xf numFmtId="176" fontId="13" fillId="3" borderId="38" xfId="0" applyNumberFormat="1" applyFont="1" applyFill="1" applyBorder="1" applyAlignment="1" applyProtection="1">
      <alignment horizontal="center" shrinkToFit="1"/>
      <protection locked="0"/>
    </xf>
    <xf numFmtId="0" fontId="3" fillId="0" borderId="41" xfId="0" applyFont="1" applyBorder="1" applyAlignment="1">
      <alignment horizontal="center" shrinkToFit="1"/>
    </xf>
    <xf numFmtId="0" fontId="3" fillId="0" borderId="42" xfId="0" applyFont="1" applyBorder="1" applyAlignment="1">
      <alignment horizontal="center" shrinkToFit="1"/>
    </xf>
    <xf numFmtId="176" fontId="13" fillId="0" borderId="34" xfId="0" applyNumberFormat="1" applyFont="1" applyBorder="1" applyAlignment="1" applyProtection="1">
      <alignment horizontal="center" shrinkToFit="1"/>
      <protection locked="0"/>
    </xf>
    <xf numFmtId="176" fontId="13" fillId="0" borderId="39" xfId="0" applyNumberFormat="1" applyFont="1" applyBorder="1" applyAlignment="1" applyProtection="1">
      <alignment horizontal="center" shrinkToFit="1"/>
      <protection locked="0"/>
    </xf>
    <xf numFmtId="0" fontId="3" fillId="0" borderId="37" xfId="0" applyFont="1" applyBorder="1" applyAlignment="1">
      <alignment horizontal="center" shrinkToFit="1"/>
    </xf>
    <xf numFmtId="0" fontId="3" fillId="0" borderId="38" xfId="0" applyFont="1" applyBorder="1" applyAlignment="1">
      <alignment horizontal="center" shrinkToFit="1"/>
    </xf>
    <xf numFmtId="0" fontId="3" fillId="0" borderId="43" xfId="0" applyFont="1" applyBorder="1" applyAlignment="1">
      <alignment horizontal="center" shrinkToFit="1"/>
    </xf>
    <xf numFmtId="0" fontId="3" fillId="0" borderId="44" xfId="0" applyFont="1" applyBorder="1" applyAlignment="1">
      <alignment horizontal="center" shrinkToFit="1"/>
    </xf>
    <xf numFmtId="0" fontId="3" fillId="0" borderId="45" xfId="0" applyFont="1" applyBorder="1" applyAlignment="1">
      <alignment horizontal="center" shrinkToFit="1"/>
    </xf>
    <xf numFmtId="179" fontId="13" fillId="0" borderId="4" xfId="1" applyNumberFormat="1" applyFont="1" applyBorder="1" applyAlignment="1" applyProtection="1">
      <alignment horizontal="left" vertical="top" shrinkToFit="1"/>
      <protection locked="0"/>
    </xf>
    <xf numFmtId="179" fontId="13" fillId="0" borderId="3" xfId="1" applyNumberFormat="1" applyFont="1" applyBorder="1" applyAlignment="1" applyProtection="1">
      <alignment horizontal="left" vertical="top" shrinkToFit="1"/>
      <protection locked="0"/>
    </xf>
    <xf numFmtId="179" fontId="13" fillId="0" borderId="5" xfId="1" applyNumberFormat="1" applyFont="1" applyBorder="1" applyAlignment="1" applyProtection="1">
      <alignment horizontal="left" vertical="top" shrinkToFit="1"/>
      <protection locked="0"/>
    </xf>
    <xf numFmtId="179" fontId="13" fillId="0" borderId="6" xfId="1" applyNumberFormat="1" applyFont="1" applyBorder="1" applyAlignment="1" applyProtection="1">
      <alignment horizontal="left" vertical="top" shrinkToFit="1"/>
      <protection locked="0"/>
    </xf>
    <xf numFmtId="179" fontId="13" fillId="0" borderId="0" xfId="1" applyNumberFormat="1" applyFont="1" applyAlignment="1" applyProtection="1">
      <alignment horizontal="left" vertical="top" shrinkToFit="1"/>
      <protection locked="0"/>
    </xf>
    <xf numFmtId="179" fontId="13" fillId="0" borderId="2" xfId="1" applyNumberFormat="1" applyFont="1" applyBorder="1" applyAlignment="1" applyProtection="1">
      <alignment horizontal="left" vertical="top" shrinkToFit="1"/>
      <protection locked="0"/>
    </xf>
    <xf numFmtId="179" fontId="13" fillId="0" borderId="7" xfId="1" applyNumberFormat="1" applyFont="1" applyBorder="1" applyAlignment="1" applyProtection="1">
      <alignment horizontal="left" vertical="top" shrinkToFit="1"/>
      <protection locked="0"/>
    </xf>
    <xf numFmtId="179" fontId="13" fillId="0" borderId="8" xfId="1" applyNumberFormat="1" applyFont="1" applyBorder="1" applyAlignment="1" applyProtection="1">
      <alignment horizontal="left" vertical="top" shrinkToFit="1"/>
      <protection locked="0"/>
    </xf>
    <xf numFmtId="179" fontId="13" fillId="0" borderId="9" xfId="1" applyNumberFormat="1" applyFont="1" applyBorder="1" applyAlignment="1" applyProtection="1">
      <alignment horizontal="left" vertical="top" shrinkToFit="1"/>
      <protection locked="0"/>
    </xf>
    <xf numFmtId="176" fontId="13" fillId="0" borderId="37" xfId="0" applyNumberFormat="1" applyFont="1" applyBorder="1" applyAlignment="1" applyProtection="1">
      <alignment horizontal="center" shrinkToFit="1"/>
      <protection locked="0"/>
    </xf>
    <xf numFmtId="176" fontId="13" fillId="0" borderId="38" xfId="0" applyNumberFormat="1" applyFont="1" applyBorder="1" applyAlignment="1" applyProtection="1">
      <alignment horizontal="center" shrinkToFit="1"/>
      <protection locked="0"/>
    </xf>
    <xf numFmtId="176" fontId="13" fillId="0" borderId="24" xfId="0" applyNumberFormat="1" applyFont="1" applyBorder="1" applyAlignment="1" applyProtection="1">
      <alignment horizontal="center" shrinkToFit="1"/>
      <protection locked="0"/>
    </xf>
    <xf numFmtId="176" fontId="13" fillId="0" borderId="25" xfId="0" applyNumberFormat="1" applyFont="1" applyBorder="1" applyAlignment="1" applyProtection="1">
      <alignment horizontal="center" shrinkToFit="1"/>
      <protection locked="0"/>
    </xf>
    <xf numFmtId="179" fontId="13" fillId="0" borderId="22" xfId="1" applyNumberFormat="1" applyFont="1" applyBorder="1" applyAlignment="1" applyProtection="1">
      <alignment horizontal="left" shrinkToFit="1"/>
      <protection locked="0"/>
    </xf>
    <xf numFmtId="176" fontId="21" fillId="0" borderId="33" xfId="1" applyNumberFormat="1" applyFont="1" applyBorder="1" applyAlignment="1" applyProtection="1">
      <alignment horizontal="center" shrinkToFit="1"/>
      <protection locked="0"/>
    </xf>
    <xf numFmtId="176" fontId="21" fillId="0" borderId="41" xfId="1" applyNumberFormat="1" applyFont="1" applyBorder="1" applyAlignment="1" applyProtection="1">
      <alignment horizontal="center" shrinkToFit="1"/>
      <protection locked="0"/>
    </xf>
    <xf numFmtId="176" fontId="21" fillId="0" borderId="42" xfId="1" applyNumberFormat="1" applyFont="1" applyBorder="1" applyAlignment="1" applyProtection="1">
      <alignment horizontal="center" shrinkToFit="1"/>
      <protection locked="0"/>
    </xf>
    <xf numFmtId="176" fontId="21" fillId="0" borderId="24" xfId="1" applyNumberFormat="1" applyFont="1" applyBorder="1" applyAlignment="1" applyProtection="1">
      <alignment horizontal="center" shrinkToFit="1"/>
      <protection locked="0"/>
    </xf>
    <xf numFmtId="176" fontId="21" fillId="0" borderId="22" xfId="1" applyNumberFormat="1" applyFont="1" applyBorder="1" applyAlignment="1" applyProtection="1">
      <alignment horizontal="center" shrinkToFit="1"/>
      <protection locked="0"/>
    </xf>
    <xf numFmtId="176" fontId="21" fillId="0" borderId="43" xfId="1" applyNumberFormat="1" applyFont="1" applyBorder="1" applyAlignment="1" applyProtection="1">
      <alignment horizontal="center" shrinkToFit="1"/>
      <protection locked="0"/>
    </xf>
    <xf numFmtId="176" fontId="21" fillId="0" borderId="34" xfId="1" applyNumberFormat="1" applyFont="1" applyBorder="1" applyAlignment="1" applyProtection="1">
      <alignment horizontal="center" shrinkToFit="1"/>
      <protection locked="0"/>
    </xf>
    <xf numFmtId="176" fontId="21" fillId="0" borderId="44" xfId="1" applyNumberFormat="1" applyFont="1" applyBorder="1" applyAlignment="1" applyProtection="1">
      <alignment horizontal="center" shrinkToFit="1"/>
      <protection locked="0"/>
    </xf>
    <xf numFmtId="176" fontId="21" fillId="0" borderId="45" xfId="1" applyNumberFormat="1" applyFont="1" applyBorder="1" applyAlignment="1" applyProtection="1">
      <alignment horizontal="center" shrinkToFi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6" fontId="29" fillId="0" borderId="19" xfId="2" applyFont="1" applyBorder="1" applyAlignment="1" applyProtection="1">
      <alignment horizontal="center" vertical="center" wrapText="1"/>
      <protection locked="0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2</xdr:row>
      <xdr:rowOff>25400</xdr:rowOff>
    </xdr:from>
    <xdr:to>
      <xdr:col>14</xdr:col>
      <xdr:colOff>190500</xdr:colOff>
      <xdr:row>8</xdr:row>
      <xdr:rowOff>76200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EDACDB-DE77-2C4F-8B2F-DB5FD65D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203200"/>
          <a:ext cx="2527300" cy="584200"/>
        </a:xfrm>
        <a:prstGeom prst="rect">
          <a:avLst/>
        </a:prstGeom>
      </xdr:spPr>
    </xdr:pic>
    <xdr:clientData/>
  </xdr:twoCellAnchor>
  <xdr:twoCellAnchor>
    <xdr:from>
      <xdr:col>46</xdr:col>
      <xdr:colOff>88900</xdr:colOff>
      <xdr:row>17</xdr:row>
      <xdr:rowOff>63500</xdr:rowOff>
    </xdr:from>
    <xdr:to>
      <xdr:col>56</xdr:col>
      <xdr:colOff>143464</xdr:colOff>
      <xdr:row>27</xdr:row>
      <xdr:rowOff>39981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FE0558B3-D340-2B4C-8EEC-DE9A7115B5F0}"/>
            </a:ext>
          </a:extLst>
        </xdr:cNvPr>
        <xdr:cNvSpPr/>
      </xdr:nvSpPr>
      <xdr:spPr bwMode="auto">
        <a:xfrm>
          <a:off x="9448800" y="1574800"/>
          <a:ext cx="2086564" cy="865481"/>
        </a:xfrm>
        <a:prstGeom prst="wedgeEllipseCallout">
          <a:avLst>
            <a:gd name="adj1" fmla="val -30816"/>
            <a:gd name="adj2" fmla="val 651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社判もお願いいたします</a:t>
          </a:r>
        </a:p>
      </xdr:txBody>
    </xdr:sp>
    <xdr:clientData/>
  </xdr:twoCellAnchor>
  <xdr:twoCellAnchor>
    <xdr:from>
      <xdr:col>25</xdr:col>
      <xdr:colOff>38100</xdr:colOff>
      <xdr:row>27</xdr:row>
      <xdr:rowOff>12700</xdr:rowOff>
    </xdr:from>
    <xdr:to>
      <xdr:col>34</xdr:col>
      <xdr:colOff>114300</xdr:colOff>
      <xdr:row>34</xdr:row>
      <xdr:rowOff>39981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ED36904C-9831-B940-8E13-FC75292CE2E4}"/>
            </a:ext>
          </a:extLst>
        </xdr:cNvPr>
        <xdr:cNvSpPr/>
      </xdr:nvSpPr>
      <xdr:spPr bwMode="auto">
        <a:xfrm>
          <a:off x="5130800" y="2413000"/>
          <a:ext cx="1905000" cy="649581"/>
        </a:xfrm>
        <a:prstGeom prst="wedgeEllipseCallout">
          <a:avLst>
            <a:gd name="adj1" fmla="val 6123"/>
            <a:gd name="adj2" fmla="val 724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クラウド</a:t>
          </a:r>
          <a:r>
            <a:rPr kumimoji="1" lang="en-US" altLang="ja-JP" sz="1100"/>
            <a:t>DX</a:t>
          </a:r>
          <a:r>
            <a:rPr kumimoji="1" lang="ja-JP" altLang="en-US" sz="1100"/>
            <a:t>の</a:t>
          </a:r>
          <a:r>
            <a:rPr kumimoji="1" lang="en-US" altLang="ja-JP" sz="1100"/>
            <a:t>GY</a:t>
          </a:r>
          <a:r>
            <a:rPr kumimoji="1" lang="ja-JP" altLang="en-US" sz="1100"/>
            <a:t>から始まる業者番号を記入</a:t>
          </a:r>
        </a:p>
      </xdr:txBody>
    </xdr:sp>
    <xdr:clientData/>
  </xdr:twoCellAnchor>
  <xdr:twoCellAnchor>
    <xdr:from>
      <xdr:col>51</xdr:col>
      <xdr:colOff>165100</xdr:colOff>
      <xdr:row>32</xdr:row>
      <xdr:rowOff>76200</xdr:rowOff>
    </xdr:from>
    <xdr:to>
      <xdr:col>59</xdr:col>
      <xdr:colOff>23989</xdr:colOff>
      <xdr:row>41</xdr:row>
      <xdr:rowOff>141581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955D9C80-DC54-7A46-ABE0-BA8581333EA3}"/>
            </a:ext>
          </a:extLst>
        </xdr:cNvPr>
        <xdr:cNvSpPr/>
      </xdr:nvSpPr>
      <xdr:spPr bwMode="auto">
        <a:xfrm>
          <a:off x="10541000" y="2921000"/>
          <a:ext cx="1484489" cy="865481"/>
        </a:xfrm>
        <a:prstGeom prst="wedgeEllipseCallout">
          <a:avLst>
            <a:gd name="adj1" fmla="val -74587"/>
            <a:gd name="adj2" fmla="val -126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インボイスの登録番号を記入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101600</xdr:colOff>
      <xdr:row>2</xdr:row>
      <xdr:rowOff>25400</xdr:rowOff>
    </xdr:from>
    <xdr:to>
      <xdr:col>14</xdr:col>
      <xdr:colOff>190500</xdr:colOff>
      <xdr:row>8</xdr:row>
      <xdr:rowOff>76200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7793FA2-DFFC-7E86-B161-593FE6F3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203200"/>
          <a:ext cx="2527300" cy="584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28222</xdr:colOff>
      <xdr:row>10</xdr:row>
      <xdr:rowOff>103481</xdr:rowOff>
    </xdr:from>
    <xdr:to>
      <xdr:col>10</xdr:col>
      <xdr:colOff>188148</xdr:colOff>
      <xdr:row>12</xdr:row>
      <xdr:rowOff>18813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8368E9B9-CD25-110B-30FE-12C7B4FC9567}"/>
            </a:ext>
          </a:extLst>
        </xdr:cNvPr>
        <xdr:cNvSpPr/>
      </xdr:nvSpPr>
      <xdr:spPr bwMode="auto">
        <a:xfrm>
          <a:off x="6613407" y="3000962"/>
          <a:ext cx="1683926" cy="865481"/>
        </a:xfrm>
        <a:prstGeom prst="wedgeEllipseCallout">
          <a:avLst>
            <a:gd name="adj1" fmla="val -24112"/>
            <a:gd name="adj2" fmla="val -772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クラウド</a:t>
          </a:r>
          <a:r>
            <a:rPr kumimoji="1" lang="en-US" altLang="ja-JP" sz="1100"/>
            <a:t>DX</a:t>
          </a:r>
          <a:r>
            <a:rPr kumimoji="1" lang="ja-JP" altLang="en-US" sz="1100"/>
            <a:t>の</a:t>
          </a:r>
          <a:r>
            <a:rPr kumimoji="1" lang="en-US" altLang="ja-JP" sz="1100"/>
            <a:t>GY</a:t>
          </a:r>
          <a:r>
            <a:rPr kumimoji="1" lang="ja-JP" altLang="en-US" sz="1100"/>
            <a:t>から始まる業者番号を記入</a:t>
          </a:r>
        </a:p>
      </xdr:txBody>
    </xdr:sp>
    <xdr:clientData/>
  </xdr:twoCellAnchor>
  <xdr:twoCellAnchor>
    <xdr:from>
      <xdr:col>11</xdr:col>
      <xdr:colOff>105363</xdr:colOff>
      <xdr:row>10</xdr:row>
      <xdr:rowOff>105363</xdr:rowOff>
    </xdr:from>
    <xdr:to>
      <xdr:col>13</xdr:col>
      <xdr:colOff>169334</xdr:colOff>
      <xdr:row>12</xdr:row>
      <xdr:rowOff>20695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EEAC8087-2ED2-424D-A671-7C3CBE2EF329}"/>
            </a:ext>
          </a:extLst>
        </xdr:cNvPr>
        <xdr:cNvSpPr/>
      </xdr:nvSpPr>
      <xdr:spPr bwMode="auto">
        <a:xfrm>
          <a:off x="9155289" y="3002844"/>
          <a:ext cx="1484489" cy="865481"/>
        </a:xfrm>
        <a:prstGeom prst="wedgeEllipseCallout">
          <a:avLst>
            <a:gd name="adj1" fmla="val -24112"/>
            <a:gd name="adj2" fmla="val -7720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インボイスの登録番号を記入</a:t>
          </a:r>
        </a:p>
      </xdr:txBody>
    </xdr:sp>
    <xdr:clientData/>
  </xdr:twoCellAnchor>
  <xdr:twoCellAnchor>
    <xdr:from>
      <xdr:col>11</xdr:col>
      <xdr:colOff>406399</xdr:colOff>
      <xdr:row>2</xdr:row>
      <xdr:rowOff>171214</xdr:rowOff>
    </xdr:from>
    <xdr:to>
      <xdr:col>13</xdr:col>
      <xdr:colOff>1072445</xdr:colOff>
      <xdr:row>5</xdr:row>
      <xdr:rowOff>218250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800B5C99-3661-7D41-8B68-E7D47A58C9B3}"/>
            </a:ext>
          </a:extLst>
        </xdr:cNvPr>
        <xdr:cNvSpPr/>
      </xdr:nvSpPr>
      <xdr:spPr bwMode="auto">
        <a:xfrm>
          <a:off x="9456325" y="820325"/>
          <a:ext cx="2086564" cy="865481"/>
        </a:xfrm>
        <a:prstGeom prst="wedgeEllipseCallout">
          <a:avLst>
            <a:gd name="adj1" fmla="val -30816"/>
            <a:gd name="adj2" fmla="val 6518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社判もお願いいたします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79E3-2507-E241-8B26-77B82BCED4F7}">
  <sheetPr>
    <pageSetUpPr fitToPage="1"/>
  </sheetPr>
  <dimension ref="A1:BK110"/>
  <sheetViews>
    <sheetView showGridLines="0" view="pageBreakPreview" zoomScaleNormal="100" zoomScaleSheetLayoutView="85" workbookViewId="0">
      <selection activeCell="B28" sqref="B28:X31"/>
    </sheetView>
  </sheetViews>
  <sheetFormatPr baseColWidth="10" defaultColWidth="5.6640625" defaultRowHeight="15.75" customHeight="1"/>
  <cols>
    <col min="1" max="17" width="2.6640625" style="1" customWidth="1"/>
    <col min="18" max="18" width="2.83203125" style="1" customWidth="1"/>
    <col min="19" max="91" width="2.6640625" style="1" customWidth="1"/>
    <col min="92" max="92" width="5.6640625" style="1" customWidth="1"/>
    <col min="93" max="16384" width="5.6640625" style="1"/>
  </cols>
  <sheetData>
    <row r="1" spans="1:63" ht="7.5" customHeight="1">
      <c r="A1" s="7"/>
      <c r="B1" s="7"/>
      <c r="C1" s="7"/>
      <c r="D1" s="7"/>
      <c r="E1" s="7"/>
      <c r="F1" s="7"/>
      <c r="G1" s="7"/>
      <c r="H1" s="7"/>
      <c r="I1" s="60"/>
      <c r="J1" s="60"/>
      <c r="K1" s="60"/>
      <c r="L1" s="60"/>
      <c r="M1" s="60"/>
      <c r="N1" s="60"/>
      <c r="O1" s="60"/>
      <c r="P1" s="7"/>
      <c r="Q1" s="7"/>
      <c r="R1" s="7"/>
      <c r="S1" s="7"/>
      <c r="T1" s="7"/>
      <c r="U1" s="7"/>
      <c r="V1" s="8"/>
      <c r="W1" s="8"/>
      <c r="X1" s="8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9"/>
      <c r="AW1" s="9"/>
      <c r="AX1" s="130"/>
      <c r="AY1" s="131"/>
      <c r="AZ1" s="8"/>
      <c r="BA1" s="8"/>
      <c r="BB1" s="8"/>
      <c r="BC1" s="8"/>
    </row>
    <row r="2" spans="1:63" ht="7.5" customHeight="1">
      <c r="A2" s="10"/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32" t="s">
        <v>0</v>
      </c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7"/>
      <c r="BB2" s="7"/>
      <c r="BC2" s="7"/>
    </row>
    <row r="3" spans="1:63" ht="7.5" customHeight="1">
      <c r="A3" s="10"/>
      <c r="B3" s="11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1"/>
      <c r="P3" s="11"/>
      <c r="Q3" s="11"/>
      <c r="R3" s="1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7"/>
      <c r="BB3" s="7"/>
      <c r="BC3" s="7"/>
    </row>
    <row r="4" spans="1:63" ht="7.5" customHeight="1">
      <c r="A4" s="10"/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1"/>
      <c r="P4" s="11"/>
      <c r="Q4" s="11"/>
      <c r="R4" s="1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1"/>
      <c r="AJ4" s="11"/>
      <c r="AK4" s="11"/>
      <c r="AL4" s="11"/>
      <c r="AM4" s="11"/>
      <c r="AN4" s="11"/>
      <c r="AO4" s="11"/>
      <c r="AP4" s="133" t="s">
        <v>1</v>
      </c>
      <c r="AQ4" s="131"/>
      <c r="AR4" s="131"/>
      <c r="AS4" s="131"/>
      <c r="AT4" s="134"/>
      <c r="AU4" s="135"/>
      <c r="AV4" s="137" t="s">
        <v>2</v>
      </c>
      <c r="AW4" s="138"/>
      <c r="AX4" s="139" t="s">
        <v>3</v>
      </c>
      <c r="AY4" s="138"/>
      <c r="AZ4" s="137" t="s">
        <v>4</v>
      </c>
      <c r="BA4" s="7"/>
      <c r="BB4" s="7"/>
      <c r="BC4" s="7"/>
    </row>
    <row r="5" spans="1:63" ht="7.5" customHeight="1">
      <c r="A5" s="10"/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1"/>
      <c r="P5" s="11"/>
      <c r="Q5" s="11"/>
      <c r="R5" s="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1"/>
      <c r="AJ5" s="11"/>
      <c r="AK5" s="11"/>
      <c r="AL5" s="11"/>
      <c r="AM5" s="11"/>
      <c r="AN5" s="11"/>
      <c r="AO5" s="11"/>
      <c r="AP5" s="131"/>
      <c r="AQ5" s="131"/>
      <c r="AR5" s="131"/>
      <c r="AS5" s="131"/>
      <c r="AT5" s="136"/>
      <c r="AU5" s="136"/>
      <c r="AV5" s="136"/>
      <c r="AW5" s="136"/>
      <c r="AX5" s="136"/>
      <c r="AY5" s="136"/>
      <c r="AZ5" s="136"/>
      <c r="BA5" s="7"/>
      <c r="BB5" s="7"/>
      <c r="BC5" s="7"/>
    </row>
    <row r="6" spans="1:63" ht="7.5" customHeight="1">
      <c r="A6" s="10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  <c r="M6" s="12"/>
      <c r="N6" s="12"/>
      <c r="O6" s="11"/>
      <c r="P6" s="11"/>
      <c r="Q6" s="11"/>
      <c r="R6" s="11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7"/>
      <c r="BB6" s="7"/>
      <c r="BC6" s="7"/>
    </row>
    <row r="7" spans="1:63" ht="7.5" customHeight="1">
      <c r="A7" s="7"/>
      <c r="B7" s="7"/>
      <c r="C7" s="7"/>
      <c r="D7" s="7"/>
      <c r="E7" s="7"/>
      <c r="F7" s="7"/>
      <c r="G7" s="7"/>
      <c r="H7" s="9"/>
      <c r="I7" s="9"/>
      <c r="J7" s="9"/>
      <c r="K7" s="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40" t="s">
        <v>5</v>
      </c>
      <c r="AE7" s="131"/>
      <c r="AF7" s="131"/>
      <c r="AG7" s="131"/>
      <c r="AH7" s="131"/>
      <c r="AI7" s="131"/>
      <c r="AJ7" s="141" t="s">
        <v>6</v>
      </c>
      <c r="AK7" s="134"/>
      <c r="AL7" s="135"/>
      <c r="AM7" s="137" t="s">
        <v>2</v>
      </c>
      <c r="AN7" s="138"/>
      <c r="AO7" s="139" t="s">
        <v>3</v>
      </c>
      <c r="AP7" s="138"/>
      <c r="AQ7" s="137" t="s">
        <v>4</v>
      </c>
      <c r="AR7" s="143" t="s">
        <v>7</v>
      </c>
      <c r="AS7" s="183" t="s">
        <v>8</v>
      </c>
      <c r="AT7" s="134"/>
      <c r="AU7" s="135"/>
      <c r="AV7" s="137" t="s">
        <v>2</v>
      </c>
      <c r="AW7" s="138"/>
      <c r="AX7" s="139" t="s">
        <v>3</v>
      </c>
      <c r="AY7" s="138"/>
      <c r="AZ7" s="137" t="s">
        <v>4</v>
      </c>
      <c r="BA7" s="7"/>
      <c r="BB7" s="7"/>
      <c r="BC7" s="7"/>
    </row>
    <row r="8" spans="1:63" ht="7.5" customHeight="1">
      <c r="A8" s="7"/>
      <c r="B8" s="7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31"/>
      <c r="AE8" s="131"/>
      <c r="AF8" s="131"/>
      <c r="AG8" s="131"/>
      <c r="AH8" s="131"/>
      <c r="AI8" s="131"/>
      <c r="AJ8" s="142"/>
      <c r="AK8" s="136"/>
      <c r="AL8" s="136"/>
      <c r="AM8" s="136"/>
      <c r="AN8" s="136"/>
      <c r="AO8" s="136"/>
      <c r="AP8" s="136"/>
      <c r="AQ8" s="136"/>
      <c r="AR8" s="135"/>
      <c r="AS8" s="136"/>
      <c r="AT8" s="136"/>
      <c r="AU8" s="136"/>
      <c r="AV8" s="136"/>
      <c r="AW8" s="136"/>
      <c r="AX8" s="136"/>
      <c r="AY8" s="136"/>
      <c r="AZ8" s="136"/>
      <c r="BA8" s="7"/>
      <c r="BB8" s="7"/>
      <c r="BC8" s="7"/>
    </row>
    <row r="9" spans="1:63" s="2" customFormat="1" ht="7.5" customHeight="1">
      <c r="A9" s="7"/>
      <c r="B9" s="7"/>
      <c r="C9" s="7"/>
      <c r="D9" s="7"/>
      <c r="E9" s="7"/>
      <c r="F9" s="7"/>
      <c r="G9" s="7"/>
      <c r="H9" s="14"/>
      <c r="I9" s="14"/>
      <c r="J9" s="14"/>
      <c r="K9" s="14"/>
      <c r="L9" s="14"/>
      <c r="M9" s="14"/>
      <c r="N9" s="1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</row>
    <row r="10" spans="1:63" ht="7.5" customHeight="1">
      <c r="A10" s="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6"/>
      <c r="O10" s="7"/>
      <c r="P10" s="7"/>
      <c r="Q10" s="7"/>
      <c r="R10" s="7"/>
      <c r="S10" s="7"/>
      <c r="T10" s="7"/>
      <c r="U10" s="7"/>
      <c r="V10" s="7"/>
      <c r="W10" s="7"/>
      <c r="X10" s="9"/>
      <c r="Y10" s="7"/>
      <c r="Z10" s="7"/>
      <c r="AA10" s="24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</row>
    <row r="11" spans="1:63" ht="7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</row>
    <row r="12" spans="1:63" ht="7.5" customHeight="1">
      <c r="A12" s="7"/>
      <c r="B12" s="7"/>
      <c r="C12" s="7"/>
      <c r="D12" s="7"/>
      <c r="E12" s="7"/>
      <c r="F12" s="7"/>
      <c r="G12" s="7"/>
      <c r="H12" s="17"/>
      <c r="I12" s="16"/>
      <c r="J12" s="16"/>
      <c r="K12" s="16"/>
      <c r="L12" s="7"/>
      <c r="M12" s="1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68"/>
      <c r="BD12" s="69"/>
      <c r="BE12" s="250" t="s">
        <v>61</v>
      </c>
      <c r="BF12" s="250"/>
      <c r="BG12" s="250"/>
      <c r="BH12" s="250"/>
      <c r="BI12" s="250"/>
      <c r="BJ12" s="250"/>
      <c r="BK12" s="250"/>
    </row>
    <row r="13" spans="1:63" ht="7.5" customHeight="1">
      <c r="A13" s="7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68"/>
      <c r="BD13" s="69"/>
      <c r="BE13" s="250"/>
      <c r="BF13" s="250"/>
      <c r="BG13" s="250"/>
      <c r="BH13" s="250"/>
      <c r="BI13" s="250"/>
      <c r="BJ13" s="250"/>
      <c r="BK13" s="250"/>
    </row>
    <row r="14" spans="1:63" ht="7.5" customHeight="1">
      <c r="A14" s="7"/>
      <c r="B14" s="23"/>
      <c r="C14" s="144" t="s">
        <v>27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23"/>
      <c r="S14" s="7"/>
      <c r="T14" s="7"/>
      <c r="U14" s="7"/>
      <c r="V14" s="7"/>
      <c r="W14" s="7"/>
      <c r="X14" s="14"/>
      <c r="Y14" s="7"/>
      <c r="Z14" s="145" t="s">
        <v>13</v>
      </c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7"/>
      <c r="AZ14" s="7"/>
      <c r="BA14" s="7"/>
      <c r="BB14" s="7"/>
      <c r="BC14" s="7"/>
    </row>
    <row r="15" spans="1:63" ht="7.5" customHeight="1">
      <c r="A15" s="7"/>
      <c r="B15" s="23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23"/>
      <c r="S15" s="7"/>
      <c r="T15" s="7"/>
      <c r="U15" s="7"/>
      <c r="V15" s="7"/>
      <c r="W15" s="7"/>
      <c r="X15" s="7"/>
      <c r="Y15" s="7"/>
      <c r="Z15" s="148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50"/>
      <c r="AZ15" s="7"/>
      <c r="BA15" s="7"/>
      <c r="BB15" s="7"/>
      <c r="BC15" s="7"/>
    </row>
    <row r="16" spans="1:63" ht="7.5" customHeight="1">
      <c r="A16" s="7"/>
      <c r="B16" s="7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7"/>
      <c r="S16" s="7"/>
      <c r="T16" s="7"/>
      <c r="U16" s="7"/>
      <c r="V16" s="7"/>
      <c r="W16" s="7"/>
      <c r="X16" s="7"/>
      <c r="Y16" s="7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50"/>
      <c r="AZ16" s="7"/>
      <c r="BA16" s="7"/>
      <c r="BB16" s="7"/>
      <c r="BC16" s="70"/>
      <c r="BD16" s="71"/>
      <c r="BE16" s="250" t="s">
        <v>62</v>
      </c>
      <c r="BF16" s="250"/>
      <c r="BG16" s="250"/>
      <c r="BH16" s="250"/>
      <c r="BI16" s="250"/>
      <c r="BJ16" s="250"/>
      <c r="BK16" s="250"/>
    </row>
    <row r="17" spans="1:63" ht="7.5" customHeight="1">
      <c r="A17" s="7"/>
      <c r="B17" s="15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9"/>
      <c r="S17" s="19"/>
      <c r="T17" s="19"/>
      <c r="U17" s="15"/>
      <c r="V17" s="15"/>
      <c r="W17" s="7"/>
      <c r="X17" s="14"/>
      <c r="Y17" s="26"/>
      <c r="Z17" s="148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50"/>
      <c r="AZ17" s="7"/>
      <c r="BA17" s="7"/>
      <c r="BB17" s="7"/>
      <c r="BC17" s="70"/>
      <c r="BD17" s="71"/>
      <c r="BE17" s="250"/>
      <c r="BF17" s="250"/>
      <c r="BG17" s="250"/>
      <c r="BH17" s="250"/>
      <c r="BI17" s="250"/>
      <c r="BJ17" s="250"/>
      <c r="BK17" s="250"/>
    </row>
    <row r="18" spans="1:63" ht="7.5" customHeight="1">
      <c r="A18" s="7"/>
      <c r="B18" s="20"/>
      <c r="C18" s="21"/>
      <c r="D18" s="21"/>
      <c r="E18" s="4"/>
      <c r="F18" s="3"/>
      <c r="G18" s="5"/>
      <c r="H18" s="18"/>
      <c r="I18" s="18"/>
      <c r="J18" s="18"/>
      <c r="K18" s="18"/>
      <c r="L18" s="18"/>
      <c r="M18" s="15"/>
      <c r="N18" s="15"/>
      <c r="O18" s="18"/>
      <c r="P18" s="18"/>
      <c r="Q18" s="18"/>
      <c r="R18" s="18"/>
      <c r="S18" s="18"/>
      <c r="T18" s="15"/>
      <c r="U18" s="15"/>
      <c r="V18" s="15"/>
      <c r="W18" s="7"/>
      <c r="X18" s="7"/>
      <c r="Y18" s="7"/>
      <c r="Z18" s="148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50"/>
      <c r="AZ18" s="7"/>
      <c r="BA18" s="7"/>
      <c r="BB18" s="7"/>
      <c r="BC18" s="7"/>
    </row>
    <row r="19" spans="1:63" ht="7.5" customHeight="1">
      <c r="A19" s="7"/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5"/>
      <c r="O19" s="15"/>
      <c r="P19" s="15"/>
      <c r="Q19" s="19"/>
      <c r="R19" s="19"/>
      <c r="S19" s="19"/>
      <c r="T19" s="19"/>
      <c r="U19" s="7"/>
      <c r="V19" s="7"/>
      <c r="W19" s="7"/>
      <c r="X19" s="7"/>
      <c r="Y19" s="7"/>
      <c r="Z19" s="151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3"/>
      <c r="AZ19" s="7"/>
      <c r="BA19" s="7"/>
      <c r="BB19" s="7"/>
      <c r="BC19" s="7"/>
    </row>
    <row r="20" spans="1:63" ht="7.5" customHeight="1">
      <c r="A20" s="7"/>
      <c r="B20" s="7"/>
      <c r="C20" s="154" t="s">
        <v>12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7"/>
      <c r="N20" s="15"/>
      <c r="O20" s="15"/>
      <c r="P20" s="15"/>
      <c r="Q20" s="19"/>
      <c r="R20" s="19"/>
      <c r="S20" s="19"/>
      <c r="T20" s="19"/>
      <c r="U20" s="7"/>
      <c r="V20" s="7"/>
      <c r="W20" s="7"/>
      <c r="X20" s="7"/>
      <c r="Y20" s="7"/>
      <c r="Z20" s="155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7"/>
      <c r="AZ20" s="7"/>
      <c r="BA20" s="7"/>
      <c r="BB20" s="7"/>
      <c r="BC20" s="7"/>
    </row>
    <row r="21" spans="1:63" ht="7.5" customHeight="1">
      <c r="A21" s="7"/>
      <c r="B21" s="7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9"/>
      <c r="N21" s="15"/>
      <c r="O21" s="15"/>
      <c r="P21" s="15"/>
      <c r="Q21" s="19"/>
      <c r="R21" s="19"/>
      <c r="S21" s="19"/>
      <c r="T21" s="19"/>
      <c r="U21" s="7"/>
      <c r="V21" s="7"/>
      <c r="W21" s="7"/>
      <c r="X21" s="14"/>
      <c r="Y21" s="26"/>
      <c r="Z21" s="158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60"/>
      <c r="AZ21" s="7"/>
      <c r="BA21" s="7"/>
      <c r="BB21" s="7"/>
      <c r="BC21" s="7"/>
    </row>
    <row r="22" spans="1:63" ht="7.5" customHeight="1">
      <c r="A22" s="7"/>
      <c r="B22" s="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5"/>
      <c r="O22" s="15"/>
      <c r="P22" s="15"/>
      <c r="Q22" s="19"/>
      <c r="R22" s="19"/>
      <c r="S22" s="19"/>
      <c r="T22" s="19"/>
      <c r="U22" s="7"/>
      <c r="V22" s="7"/>
      <c r="W22" s="7"/>
      <c r="X22" s="7"/>
      <c r="Y22" s="7"/>
      <c r="Z22" s="158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60"/>
      <c r="AZ22" s="7"/>
      <c r="BA22" s="7"/>
      <c r="BB22" s="7"/>
      <c r="BC22" s="7"/>
    </row>
    <row r="23" spans="1:63" ht="7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5"/>
      <c r="O23" s="15"/>
      <c r="P23" s="15"/>
      <c r="Q23" s="19"/>
      <c r="R23" s="19"/>
      <c r="S23" s="19"/>
      <c r="T23" s="19"/>
      <c r="U23" s="7"/>
      <c r="V23" s="7"/>
      <c r="W23" s="7"/>
      <c r="X23" s="7"/>
      <c r="Y23" s="7"/>
      <c r="Z23" s="158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60"/>
      <c r="AZ23" s="7"/>
      <c r="BA23" s="7"/>
      <c r="BB23" s="7"/>
      <c r="BC23" s="7"/>
    </row>
    <row r="24" spans="1:63" ht="7.5" customHeight="1">
      <c r="A24" s="7"/>
      <c r="B24" s="20"/>
      <c r="C24" s="21"/>
      <c r="D24" s="21"/>
      <c r="E24" s="4"/>
      <c r="F24" s="3"/>
      <c r="G24" s="5"/>
      <c r="H24" s="4"/>
      <c r="I24" s="9"/>
      <c r="J24" s="7"/>
      <c r="K24" s="7"/>
      <c r="L24" s="7"/>
      <c r="M24" s="7"/>
      <c r="N24" s="7"/>
      <c r="O24" s="9"/>
      <c r="P24" s="7"/>
      <c r="Q24" s="18"/>
      <c r="R24" s="18"/>
      <c r="S24" s="18"/>
      <c r="T24" s="18"/>
      <c r="U24" s="18"/>
      <c r="V24" s="7"/>
      <c r="W24" s="7"/>
      <c r="X24" s="7"/>
      <c r="Y24" s="7"/>
      <c r="Z24" s="158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60"/>
      <c r="AZ24" s="7"/>
      <c r="BA24" s="7"/>
      <c r="BB24" s="7"/>
      <c r="BC24" s="7"/>
    </row>
    <row r="25" spans="1:63" ht="7.5" customHeight="1">
      <c r="A25" s="7"/>
      <c r="B25" s="140" t="s">
        <v>26</v>
      </c>
      <c r="C25" s="140"/>
      <c r="D25" s="140"/>
      <c r="E25" s="140"/>
      <c r="F25" s="133" t="s">
        <v>9</v>
      </c>
      <c r="G25" s="131"/>
      <c r="H25" s="131"/>
      <c r="I25" s="131"/>
      <c r="J25" s="131"/>
      <c r="K25" s="131"/>
      <c r="L25" s="131"/>
      <c r="M25" s="164">
        <v>3</v>
      </c>
      <c r="N25" s="135"/>
      <c r="O25" s="135"/>
      <c r="P25" s="7"/>
      <c r="Q25" s="133" t="s">
        <v>10</v>
      </c>
      <c r="R25" s="130" t="s">
        <v>59</v>
      </c>
      <c r="S25" s="130"/>
      <c r="T25" s="130"/>
      <c r="U25" s="130"/>
      <c r="V25" s="130"/>
      <c r="W25" s="130"/>
      <c r="X25" s="130"/>
      <c r="Y25" s="26"/>
      <c r="Z25" s="158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60"/>
      <c r="AZ25" s="7"/>
      <c r="BA25" s="7"/>
      <c r="BB25" s="7"/>
      <c r="BC25" s="7"/>
    </row>
    <row r="26" spans="1:63" ht="7.5" customHeight="1">
      <c r="A26" s="7"/>
      <c r="B26" s="140"/>
      <c r="C26" s="140"/>
      <c r="D26" s="140"/>
      <c r="E26" s="140"/>
      <c r="F26" s="131"/>
      <c r="G26" s="131"/>
      <c r="H26" s="131"/>
      <c r="I26" s="131"/>
      <c r="J26" s="131"/>
      <c r="K26" s="131"/>
      <c r="L26" s="131"/>
      <c r="M26" s="135"/>
      <c r="N26" s="135"/>
      <c r="O26" s="135"/>
      <c r="P26" s="7"/>
      <c r="Q26" s="131"/>
      <c r="R26" s="130"/>
      <c r="S26" s="130"/>
      <c r="T26" s="130"/>
      <c r="U26" s="130"/>
      <c r="V26" s="130"/>
      <c r="W26" s="130"/>
      <c r="X26" s="130"/>
      <c r="Y26" s="7"/>
      <c r="Z26" s="158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60"/>
      <c r="AZ26" s="7"/>
      <c r="BA26" s="7"/>
      <c r="BB26" s="7"/>
      <c r="BC26" s="7"/>
    </row>
    <row r="27" spans="1:63" ht="7.5" customHeight="1">
      <c r="A27" s="7"/>
      <c r="B27" s="20"/>
      <c r="C27" s="21"/>
      <c r="D27" s="21"/>
      <c r="E27" s="4"/>
      <c r="F27" s="3"/>
      <c r="G27" s="30"/>
      <c r="H27" s="9"/>
      <c r="I27" s="9"/>
      <c r="J27" s="7"/>
      <c r="K27" s="7"/>
      <c r="L27" s="7"/>
      <c r="M27" s="7"/>
      <c r="N27" s="30"/>
      <c r="O27" s="30"/>
      <c r="P27" s="9"/>
      <c r="Q27" s="9"/>
      <c r="R27" s="7"/>
      <c r="S27" s="7"/>
      <c r="T27" s="7"/>
      <c r="U27" s="7"/>
      <c r="V27" s="7"/>
      <c r="W27" s="7"/>
      <c r="X27" s="7"/>
      <c r="Y27" s="7"/>
      <c r="Z27" s="158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60"/>
      <c r="AZ27" s="7"/>
      <c r="BA27" s="7"/>
      <c r="BB27" s="7"/>
      <c r="BC27" s="7"/>
    </row>
    <row r="28" spans="1:63" ht="7.5" customHeight="1">
      <c r="A28" s="7"/>
      <c r="B28" s="184" t="s">
        <v>17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6"/>
      <c r="Y28" s="7"/>
      <c r="Z28" s="158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60"/>
      <c r="AZ28" s="7"/>
      <c r="BA28" s="7"/>
      <c r="BB28" s="7"/>
      <c r="BC28" s="7"/>
    </row>
    <row r="29" spans="1:63" ht="7.5" customHeight="1">
      <c r="A29" s="9"/>
      <c r="B29" s="187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9"/>
      <c r="Y29" s="28"/>
      <c r="Z29" s="158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60"/>
      <c r="AZ29" s="7"/>
      <c r="BA29" s="7"/>
      <c r="BB29" s="7"/>
      <c r="BC29" s="7"/>
    </row>
    <row r="30" spans="1:63" ht="7.5" customHeight="1">
      <c r="A30" s="9"/>
      <c r="B30" s="187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9"/>
      <c r="Y30" s="7"/>
      <c r="Z30" s="158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60"/>
      <c r="AZ30" s="7"/>
      <c r="BA30" s="7"/>
      <c r="BB30" s="7"/>
      <c r="BC30" s="7"/>
    </row>
    <row r="31" spans="1:63" ht="7.5" customHeight="1">
      <c r="A31" s="9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2"/>
      <c r="Y31" s="7"/>
      <c r="Z31" s="158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60"/>
      <c r="AZ31" s="7"/>
      <c r="BA31" s="7"/>
      <c r="BB31" s="7"/>
      <c r="BC31" s="7"/>
    </row>
    <row r="32" spans="1:63" ht="7.5" customHeight="1">
      <c r="A32" s="7"/>
      <c r="B32" s="193" t="s">
        <v>16</v>
      </c>
      <c r="C32" s="194"/>
      <c r="D32" s="194"/>
      <c r="E32" s="194"/>
      <c r="F32" s="194"/>
      <c r="G32" s="194"/>
      <c r="H32" s="195"/>
      <c r="I32" s="202">
        <f>AS67</f>
        <v>550000</v>
      </c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4"/>
      <c r="Y32" s="7"/>
      <c r="Z32" s="158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60"/>
      <c r="AZ32" s="7"/>
      <c r="BA32" s="7"/>
      <c r="BB32" s="7"/>
      <c r="BC32" s="7"/>
    </row>
    <row r="33" spans="1:55" ht="7.5" customHeight="1">
      <c r="A33" s="7"/>
      <c r="B33" s="196"/>
      <c r="C33" s="197"/>
      <c r="D33" s="197"/>
      <c r="E33" s="197"/>
      <c r="F33" s="197"/>
      <c r="G33" s="197"/>
      <c r="H33" s="198"/>
      <c r="I33" s="205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7"/>
      <c r="Y33" s="28"/>
      <c r="Z33" s="158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60"/>
      <c r="AZ33" s="7"/>
      <c r="BA33" s="7"/>
      <c r="BB33" s="7"/>
      <c r="BC33" s="7"/>
    </row>
    <row r="34" spans="1:55" ht="7.5" customHeight="1">
      <c r="A34" s="7"/>
      <c r="B34" s="196"/>
      <c r="C34" s="197"/>
      <c r="D34" s="197"/>
      <c r="E34" s="197"/>
      <c r="F34" s="197"/>
      <c r="G34" s="197"/>
      <c r="H34" s="198"/>
      <c r="I34" s="205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7"/>
      <c r="Y34" s="7"/>
      <c r="Z34" s="158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60"/>
      <c r="AZ34" s="7"/>
      <c r="BA34" s="7"/>
      <c r="BB34" s="7"/>
      <c r="BC34" s="7"/>
    </row>
    <row r="35" spans="1:55" ht="7.5" customHeight="1">
      <c r="A35" s="7"/>
      <c r="B35" s="196"/>
      <c r="C35" s="197"/>
      <c r="D35" s="197"/>
      <c r="E35" s="197"/>
      <c r="F35" s="197"/>
      <c r="G35" s="197"/>
      <c r="H35" s="198"/>
      <c r="I35" s="205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7"/>
      <c r="Y35" s="7"/>
      <c r="Z35" s="161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3"/>
      <c r="AZ35" s="7"/>
      <c r="BA35" s="7"/>
      <c r="BB35" s="7"/>
      <c r="BC35" s="7"/>
    </row>
    <row r="36" spans="1:55" ht="7.5" customHeight="1">
      <c r="A36" s="7"/>
      <c r="B36" s="196"/>
      <c r="C36" s="197"/>
      <c r="D36" s="197"/>
      <c r="E36" s="197"/>
      <c r="F36" s="197"/>
      <c r="G36" s="197"/>
      <c r="H36" s="198"/>
      <c r="I36" s="205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7"/>
      <c r="Y36" s="7"/>
      <c r="Z36" s="212" t="s">
        <v>76</v>
      </c>
      <c r="AA36" s="168"/>
      <c r="AB36" s="168"/>
      <c r="AC36" s="168"/>
      <c r="AD36" s="165" t="s">
        <v>77</v>
      </c>
      <c r="AE36" s="165"/>
      <c r="AF36" s="165"/>
      <c r="AG36" s="165"/>
      <c r="AH36" s="165"/>
      <c r="AI36" s="165"/>
      <c r="AJ36" s="165"/>
      <c r="AK36" s="165"/>
      <c r="AL36" s="168" t="s">
        <v>80</v>
      </c>
      <c r="AM36" s="168"/>
      <c r="AN36" s="168"/>
      <c r="AO36" s="168"/>
      <c r="AP36" s="165" t="s">
        <v>79</v>
      </c>
      <c r="AQ36" s="165"/>
      <c r="AR36" s="165"/>
      <c r="AS36" s="165"/>
      <c r="AT36" s="165"/>
      <c r="AU36" s="165"/>
      <c r="AV36" s="165"/>
      <c r="AW36" s="165"/>
      <c r="AX36" s="165"/>
      <c r="AY36" s="171"/>
      <c r="AZ36" s="7"/>
      <c r="BA36" s="7"/>
      <c r="BB36" s="7"/>
      <c r="BC36" s="7"/>
    </row>
    <row r="37" spans="1:55" ht="7.5" customHeight="1">
      <c r="A37" s="7"/>
      <c r="B37" s="196"/>
      <c r="C37" s="197"/>
      <c r="D37" s="197"/>
      <c r="E37" s="197"/>
      <c r="F37" s="197"/>
      <c r="G37" s="197"/>
      <c r="H37" s="198"/>
      <c r="I37" s="72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208" t="s">
        <v>60</v>
      </c>
      <c r="V37" s="208"/>
      <c r="W37" s="208"/>
      <c r="X37" s="209"/>
      <c r="Y37" s="28"/>
      <c r="Z37" s="213"/>
      <c r="AA37" s="169"/>
      <c r="AB37" s="169"/>
      <c r="AC37" s="169"/>
      <c r="AD37" s="166"/>
      <c r="AE37" s="166"/>
      <c r="AF37" s="166"/>
      <c r="AG37" s="166"/>
      <c r="AH37" s="166"/>
      <c r="AI37" s="166"/>
      <c r="AJ37" s="166"/>
      <c r="AK37" s="166"/>
      <c r="AL37" s="169"/>
      <c r="AM37" s="169"/>
      <c r="AN37" s="169"/>
      <c r="AO37" s="169"/>
      <c r="AP37" s="166"/>
      <c r="AQ37" s="166"/>
      <c r="AR37" s="166"/>
      <c r="AS37" s="166"/>
      <c r="AT37" s="166"/>
      <c r="AU37" s="166"/>
      <c r="AV37" s="166"/>
      <c r="AW37" s="166"/>
      <c r="AX37" s="166"/>
      <c r="AY37" s="172"/>
      <c r="AZ37" s="7"/>
      <c r="BA37" s="7"/>
      <c r="BB37" s="7"/>
      <c r="BC37" s="7"/>
    </row>
    <row r="38" spans="1:55" ht="7.5" customHeight="1">
      <c r="A38" s="7"/>
      <c r="B38" s="199"/>
      <c r="C38" s="200"/>
      <c r="D38" s="200"/>
      <c r="E38" s="200"/>
      <c r="F38" s="200"/>
      <c r="G38" s="200"/>
      <c r="H38" s="201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210"/>
      <c r="V38" s="210"/>
      <c r="W38" s="210"/>
      <c r="X38" s="211"/>
      <c r="Y38" s="7"/>
      <c r="Z38" s="214"/>
      <c r="AA38" s="170"/>
      <c r="AB38" s="170"/>
      <c r="AC38" s="170"/>
      <c r="AD38" s="167"/>
      <c r="AE38" s="167"/>
      <c r="AF38" s="167"/>
      <c r="AG38" s="167"/>
      <c r="AH38" s="167"/>
      <c r="AI38" s="167"/>
      <c r="AJ38" s="167"/>
      <c r="AK38" s="167"/>
      <c r="AL38" s="170"/>
      <c r="AM38" s="170"/>
      <c r="AN38" s="170"/>
      <c r="AO38" s="170"/>
      <c r="AP38" s="167"/>
      <c r="AQ38" s="167"/>
      <c r="AR38" s="167"/>
      <c r="AS38" s="167"/>
      <c r="AT38" s="167"/>
      <c r="AU38" s="167"/>
      <c r="AV38" s="167"/>
      <c r="AW38" s="167"/>
      <c r="AX38" s="167"/>
      <c r="AY38" s="173"/>
      <c r="AZ38" s="7"/>
      <c r="BA38" s="7"/>
      <c r="BB38" s="7"/>
      <c r="BC38" s="7"/>
    </row>
    <row r="39" spans="1:55" ht="7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15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ht="7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5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ht="7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5"/>
      <c r="W41" s="7"/>
      <c r="X41" s="14"/>
      <c r="Y41" s="28"/>
      <c r="Z41" s="7"/>
      <c r="AA41" s="7"/>
      <c r="AB41" s="7"/>
      <c r="AC41" s="7"/>
      <c r="AD41" s="7"/>
      <c r="AE41" s="7"/>
      <c r="AF41" s="27"/>
      <c r="AG41" s="7"/>
      <c r="AH41" s="7"/>
      <c r="AI41" s="7"/>
      <c r="AJ41" s="7"/>
      <c r="AK41" s="7"/>
      <c r="AL41" s="7"/>
      <c r="AM41" s="27"/>
      <c r="AN41" s="7"/>
      <c r="AO41" s="7"/>
      <c r="AP41" s="7"/>
      <c r="AQ41" s="7"/>
      <c r="AR41" s="7"/>
      <c r="AS41" s="7"/>
      <c r="AT41" s="27"/>
      <c r="AU41" s="7"/>
      <c r="AV41" s="7"/>
      <c r="AW41" s="7"/>
      <c r="AX41" s="7"/>
      <c r="AY41" s="7"/>
      <c r="AZ41" s="7"/>
      <c r="BA41" s="7"/>
      <c r="BB41" s="7"/>
      <c r="BC41" s="7"/>
    </row>
    <row r="42" spans="1:55" ht="22" customHeight="1">
      <c r="A42" s="7"/>
      <c r="B42" s="230" t="s">
        <v>14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2" t="s">
        <v>42</v>
      </c>
      <c r="N42" s="233"/>
      <c r="O42" s="233"/>
      <c r="P42" s="233"/>
      <c r="Q42" s="233"/>
      <c r="R42" s="233"/>
      <c r="S42" s="233"/>
      <c r="T42" s="234"/>
      <c r="U42" s="215" t="s">
        <v>43</v>
      </c>
      <c r="V42" s="175"/>
      <c r="W42" s="175"/>
      <c r="X42" s="175"/>
      <c r="Y42" s="175"/>
      <c r="Z42" s="175"/>
      <c r="AA42" s="175"/>
      <c r="AB42" s="176"/>
      <c r="AC42" s="241" t="s">
        <v>37</v>
      </c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3"/>
      <c r="AS42" s="174" t="s">
        <v>45</v>
      </c>
      <c r="AT42" s="175"/>
      <c r="AU42" s="175"/>
      <c r="AV42" s="175"/>
      <c r="AW42" s="175"/>
      <c r="AX42" s="175"/>
      <c r="AY42" s="175"/>
      <c r="AZ42" s="176"/>
      <c r="BA42" s="7"/>
      <c r="BB42" s="7"/>
      <c r="BC42" s="7"/>
    </row>
    <row r="43" spans="1:55" ht="12" customHeight="1">
      <c r="A43" s="7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5"/>
      <c r="N43" s="236"/>
      <c r="O43" s="236"/>
      <c r="P43" s="236"/>
      <c r="Q43" s="236"/>
      <c r="R43" s="236"/>
      <c r="S43" s="236"/>
      <c r="T43" s="237"/>
      <c r="U43" s="177"/>
      <c r="V43" s="178"/>
      <c r="W43" s="178"/>
      <c r="X43" s="178"/>
      <c r="Y43" s="178"/>
      <c r="Z43" s="178"/>
      <c r="AA43" s="178"/>
      <c r="AB43" s="179"/>
      <c r="AC43" s="215" t="s">
        <v>44</v>
      </c>
      <c r="AD43" s="175"/>
      <c r="AE43" s="175"/>
      <c r="AF43" s="175"/>
      <c r="AG43" s="175"/>
      <c r="AH43" s="175"/>
      <c r="AI43" s="175"/>
      <c r="AJ43" s="176"/>
      <c r="AK43" s="215" t="s">
        <v>38</v>
      </c>
      <c r="AL43" s="175"/>
      <c r="AM43" s="175"/>
      <c r="AN43" s="175"/>
      <c r="AO43" s="175"/>
      <c r="AP43" s="175"/>
      <c r="AQ43" s="175"/>
      <c r="AR43" s="176"/>
      <c r="AS43" s="177"/>
      <c r="AT43" s="178"/>
      <c r="AU43" s="178"/>
      <c r="AV43" s="178"/>
      <c r="AW43" s="178"/>
      <c r="AX43" s="178"/>
      <c r="AY43" s="178"/>
      <c r="AZ43" s="179"/>
      <c r="BA43" s="7"/>
      <c r="BB43" s="7"/>
      <c r="BC43" s="7"/>
    </row>
    <row r="44" spans="1:55" ht="7.5" customHeight="1" thickBot="1">
      <c r="A44" s="7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8"/>
      <c r="N44" s="239"/>
      <c r="O44" s="239"/>
      <c r="P44" s="239"/>
      <c r="Q44" s="239"/>
      <c r="R44" s="239"/>
      <c r="S44" s="239"/>
      <c r="T44" s="240"/>
      <c r="U44" s="180"/>
      <c r="V44" s="181"/>
      <c r="W44" s="181"/>
      <c r="X44" s="181"/>
      <c r="Y44" s="181"/>
      <c r="Z44" s="181"/>
      <c r="AA44" s="181"/>
      <c r="AB44" s="182"/>
      <c r="AC44" s="180"/>
      <c r="AD44" s="181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1"/>
      <c r="AQ44" s="181"/>
      <c r="AR44" s="182"/>
      <c r="AS44" s="180"/>
      <c r="AT44" s="181"/>
      <c r="AU44" s="181"/>
      <c r="AV44" s="181"/>
      <c r="AW44" s="181"/>
      <c r="AX44" s="181"/>
      <c r="AY44" s="181"/>
      <c r="AZ44" s="182"/>
      <c r="BA44" s="7"/>
      <c r="BB44" s="7"/>
      <c r="BC44" s="7"/>
    </row>
    <row r="45" spans="1:55" ht="7.5" customHeight="1" thickTop="1">
      <c r="A45" s="7"/>
      <c r="B45" s="216" t="s">
        <v>63</v>
      </c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8">
        <v>500000</v>
      </c>
      <c r="N45" s="219"/>
      <c r="O45" s="219"/>
      <c r="P45" s="219"/>
      <c r="Q45" s="219"/>
      <c r="R45" s="219"/>
      <c r="S45" s="219"/>
      <c r="T45" s="220"/>
      <c r="U45" s="218">
        <v>250000</v>
      </c>
      <c r="V45" s="219"/>
      <c r="W45" s="219"/>
      <c r="X45" s="219"/>
      <c r="Y45" s="219"/>
      <c r="Z45" s="219"/>
      <c r="AA45" s="219"/>
      <c r="AB45" s="220"/>
      <c r="AC45" s="218">
        <v>250000</v>
      </c>
      <c r="AD45" s="219"/>
      <c r="AE45" s="219"/>
      <c r="AF45" s="219"/>
      <c r="AG45" s="219"/>
      <c r="AH45" s="219"/>
      <c r="AI45" s="219"/>
      <c r="AJ45" s="220"/>
      <c r="AK45" s="224">
        <f>AC45*0.1</f>
        <v>25000</v>
      </c>
      <c r="AL45" s="225"/>
      <c r="AM45" s="225"/>
      <c r="AN45" s="225"/>
      <c r="AO45" s="225"/>
      <c r="AP45" s="225"/>
      <c r="AQ45" s="225"/>
      <c r="AR45" s="226"/>
      <c r="AS45" s="224">
        <f>M45-U45-AC45</f>
        <v>0</v>
      </c>
      <c r="AT45" s="225"/>
      <c r="AU45" s="225"/>
      <c r="AV45" s="225"/>
      <c r="AW45" s="225"/>
      <c r="AX45" s="225"/>
      <c r="AY45" s="225"/>
      <c r="AZ45" s="226"/>
      <c r="BA45" s="7"/>
      <c r="BB45" s="7"/>
      <c r="BC45" s="7"/>
    </row>
    <row r="46" spans="1:55" ht="7.5" customHeight="1">
      <c r="A46" s="7"/>
      <c r="B46" s="217"/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8"/>
      <c r="N46" s="219"/>
      <c r="O46" s="219"/>
      <c r="P46" s="219"/>
      <c r="Q46" s="219"/>
      <c r="R46" s="219"/>
      <c r="S46" s="219"/>
      <c r="T46" s="220"/>
      <c r="U46" s="218"/>
      <c r="V46" s="219"/>
      <c r="W46" s="219"/>
      <c r="X46" s="219"/>
      <c r="Y46" s="219"/>
      <c r="Z46" s="219"/>
      <c r="AA46" s="219"/>
      <c r="AB46" s="220"/>
      <c r="AC46" s="218"/>
      <c r="AD46" s="219"/>
      <c r="AE46" s="219"/>
      <c r="AF46" s="219"/>
      <c r="AG46" s="219"/>
      <c r="AH46" s="219"/>
      <c r="AI46" s="219"/>
      <c r="AJ46" s="220"/>
      <c r="AK46" s="224"/>
      <c r="AL46" s="225"/>
      <c r="AM46" s="225"/>
      <c r="AN46" s="225"/>
      <c r="AO46" s="225"/>
      <c r="AP46" s="225"/>
      <c r="AQ46" s="225"/>
      <c r="AR46" s="226"/>
      <c r="AS46" s="224"/>
      <c r="AT46" s="225"/>
      <c r="AU46" s="225"/>
      <c r="AV46" s="225"/>
      <c r="AW46" s="225"/>
      <c r="AX46" s="225"/>
      <c r="AY46" s="225"/>
      <c r="AZ46" s="226"/>
      <c r="BA46" s="7"/>
      <c r="BB46" s="7"/>
      <c r="BC46" s="7"/>
    </row>
    <row r="47" spans="1:55" ht="7.5" customHeight="1">
      <c r="A47" s="7"/>
      <c r="B47" s="217"/>
      <c r="C47" s="217"/>
      <c r="D47" s="217"/>
      <c r="E47" s="217"/>
      <c r="F47" s="217"/>
      <c r="G47" s="217"/>
      <c r="H47" s="217"/>
      <c r="I47" s="217"/>
      <c r="J47" s="217"/>
      <c r="K47" s="217"/>
      <c r="L47" s="217"/>
      <c r="M47" s="218"/>
      <c r="N47" s="219"/>
      <c r="O47" s="219"/>
      <c r="P47" s="219"/>
      <c r="Q47" s="219"/>
      <c r="R47" s="219"/>
      <c r="S47" s="219"/>
      <c r="T47" s="220"/>
      <c r="U47" s="218"/>
      <c r="V47" s="219"/>
      <c r="W47" s="219"/>
      <c r="X47" s="219"/>
      <c r="Y47" s="219"/>
      <c r="Z47" s="219"/>
      <c r="AA47" s="219"/>
      <c r="AB47" s="220"/>
      <c r="AC47" s="218"/>
      <c r="AD47" s="219"/>
      <c r="AE47" s="219"/>
      <c r="AF47" s="219"/>
      <c r="AG47" s="219"/>
      <c r="AH47" s="219"/>
      <c r="AI47" s="219"/>
      <c r="AJ47" s="220"/>
      <c r="AK47" s="224"/>
      <c r="AL47" s="225"/>
      <c r="AM47" s="225"/>
      <c r="AN47" s="225"/>
      <c r="AO47" s="225"/>
      <c r="AP47" s="225"/>
      <c r="AQ47" s="225"/>
      <c r="AR47" s="226"/>
      <c r="AS47" s="224"/>
      <c r="AT47" s="225"/>
      <c r="AU47" s="225"/>
      <c r="AV47" s="225"/>
      <c r="AW47" s="225"/>
      <c r="AX47" s="225"/>
      <c r="AY47" s="225"/>
      <c r="AZ47" s="226"/>
      <c r="BA47" s="7"/>
      <c r="BB47" s="7"/>
      <c r="BC47" s="7"/>
    </row>
    <row r="48" spans="1:55" ht="7.5" customHeight="1">
      <c r="A48" s="7"/>
      <c r="B48" s="217"/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8"/>
      <c r="N48" s="219"/>
      <c r="O48" s="219"/>
      <c r="P48" s="219"/>
      <c r="Q48" s="219"/>
      <c r="R48" s="219"/>
      <c r="S48" s="219"/>
      <c r="T48" s="220"/>
      <c r="U48" s="218"/>
      <c r="V48" s="219"/>
      <c r="W48" s="219"/>
      <c r="X48" s="219"/>
      <c r="Y48" s="219"/>
      <c r="Z48" s="219"/>
      <c r="AA48" s="219"/>
      <c r="AB48" s="220"/>
      <c r="AC48" s="218"/>
      <c r="AD48" s="219"/>
      <c r="AE48" s="219"/>
      <c r="AF48" s="219"/>
      <c r="AG48" s="219"/>
      <c r="AH48" s="219"/>
      <c r="AI48" s="219"/>
      <c r="AJ48" s="220"/>
      <c r="AK48" s="224"/>
      <c r="AL48" s="225"/>
      <c r="AM48" s="225"/>
      <c r="AN48" s="225"/>
      <c r="AO48" s="225"/>
      <c r="AP48" s="225"/>
      <c r="AQ48" s="225"/>
      <c r="AR48" s="226"/>
      <c r="AS48" s="224"/>
      <c r="AT48" s="225"/>
      <c r="AU48" s="225"/>
      <c r="AV48" s="225"/>
      <c r="AW48" s="225"/>
      <c r="AX48" s="225"/>
      <c r="AY48" s="225"/>
      <c r="AZ48" s="226"/>
      <c r="BA48" s="7"/>
      <c r="BB48" s="7"/>
      <c r="BC48" s="7"/>
    </row>
    <row r="49" spans="1:55" ht="7.5" customHeight="1">
      <c r="A49" s="7"/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21"/>
      <c r="N49" s="222"/>
      <c r="O49" s="222"/>
      <c r="P49" s="222"/>
      <c r="Q49" s="222"/>
      <c r="R49" s="222"/>
      <c r="S49" s="222"/>
      <c r="T49" s="223"/>
      <c r="U49" s="221"/>
      <c r="V49" s="222"/>
      <c r="W49" s="222"/>
      <c r="X49" s="222"/>
      <c r="Y49" s="222"/>
      <c r="Z49" s="222"/>
      <c r="AA49" s="222"/>
      <c r="AB49" s="223"/>
      <c r="AC49" s="221"/>
      <c r="AD49" s="222"/>
      <c r="AE49" s="222"/>
      <c r="AF49" s="222"/>
      <c r="AG49" s="222"/>
      <c r="AH49" s="222"/>
      <c r="AI49" s="222"/>
      <c r="AJ49" s="223"/>
      <c r="AK49" s="227"/>
      <c r="AL49" s="228"/>
      <c r="AM49" s="228"/>
      <c r="AN49" s="228"/>
      <c r="AO49" s="228"/>
      <c r="AP49" s="228"/>
      <c r="AQ49" s="228"/>
      <c r="AR49" s="229"/>
      <c r="AS49" s="227"/>
      <c r="AT49" s="228"/>
      <c r="AU49" s="228"/>
      <c r="AV49" s="228"/>
      <c r="AW49" s="228"/>
      <c r="AX49" s="228"/>
      <c r="AY49" s="228"/>
      <c r="AZ49" s="229"/>
      <c r="BA49" s="7"/>
      <c r="BB49" s="7"/>
      <c r="BC49" s="7"/>
    </row>
    <row r="50" spans="1:55" ht="7.5" customHeight="1">
      <c r="A50" s="7"/>
      <c r="B50" s="217" t="s">
        <v>64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44">
        <v>650000</v>
      </c>
      <c r="N50" s="245"/>
      <c r="O50" s="245"/>
      <c r="P50" s="245"/>
      <c r="Q50" s="245"/>
      <c r="R50" s="245"/>
      <c r="S50" s="245"/>
      <c r="T50" s="246"/>
      <c r="U50" s="244">
        <v>200000</v>
      </c>
      <c r="V50" s="245"/>
      <c r="W50" s="245"/>
      <c r="X50" s="245"/>
      <c r="Y50" s="245"/>
      <c r="Z50" s="245"/>
      <c r="AA50" s="245"/>
      <c r="AB50" s="246"/>
      <c r="AC50" s="244">
        <v>250000</v>
      </c>
      <c r="AD50" s="245"/>
      <c r="AE50" s="245"/>
      <c r="AF50" s="245"/>
      <c r="AG50" s="245"/>
      <c r="AH50" s="245"/>
      <c r="AI50" s="245"/>
      <c r="AJ50" s="246"/>
      <c r="AK50" s="247">
        <f>AC50*0.1</f>
        <v>25000</v>
      </c>
      <c r="AL50" s="248"/>
      <c r="AM50" s="248"/>
      <c r="AN50" s="248"/>
      <c r="AO50" s="248"/>
      <c r="AP50" s="248"/>
      <c r="AQ50" s="248"/>
      <c r="AR50" s="249"/>
      <c r="AS50" s="247">
        <f>M50-U50-AC50</f>
        <v>200000</v>
      </c>
      <c r="AT50" s="248"/>
      <c r="AU50" s="248"/>
      <c r="AV50" s="248"/>
      <c r="AW50" s="248"/>
      <c r="AX50" s="248"/>
      <c r="AY50" s="248"/>
      <c r="AZ50" s="249"/>
      <c r="BA50" s="7"/>
      <c r="BB50" s="7"/>
      <c r="BC50" s="7"/>
    </row>
    <row r="51" spans="1:55" ht="7.5" customHeight="1">
      <c r="A51" s="7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8"/>
      <c r="N51" s="219"/>
      <c r="O51" s="219"/>
      <c r="P51" s="219"/>
      <c r="Q51" s="219"/>
      <c r="R51" s="219"/>
      <c r="S51" s="219"/>
      <c r="T51" s="220"/>
      <c r="U51" s="218"/>
      <c r="V51" s="219"/>
      <c r="W51" s="219"/>
      <c r="X51" s="219"/>
      <c r="Y51" s="219"/>
      <c r="Z51" s="219"/>
      <c r="AA51" s="219"/>
      <c r="AB51" s="220"/>
      <c r="AC51" s="218"/>
      <c r="AD51" s="219"/>
      <c r="AE51" s="219"/>
      <c r="AF51" s="219"/>
      <c r="AG51" s="219"/>
      <c r="AH51" s="219"/>
      <c r="AI51" s="219"/>
      <c r="AJ51" s="220"/>
      <c r="AK51" s="224"/>
      <c r="AL51" s="225"/>
      <c r="AM51" s="225"/>
      <c r="AN51" s="225"/>
      <c r="AO51" s="225"/>
      <c r="AP51" s="225"/>
      <c r="AQ51" s="225"/>
      <c r="AR51" s="226"/>
      <c r="AS51" s="224"/>
      <c r="AT51" s="225"/>
      <c r="AU51" s="225"/>
      <c r="AV51" s="225"/>
      <c r="AW51" s="225"/>
      <c r="AX51" s="225"/>
      <c r="AY51" s="225"/>
      <c r="AZ51" s="226"/>
      <c r="BA51" s="7"/>
      <c r="BB51" s="7"/>
      <c r="BC51" s="7"/>
    </row>
    <row r="52" spans="1:55" ht="7.5" customHeight="1">
      <c r="A52" s="7"/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8"/>
      <c r="N52" s="219"/>
      <c r="O52" s="219"/>
      <c r="P52" s="219"/>
      <c r="Q52" s="219"/>
      <c r="R52" s="219"/>
      <c r="S52" s="219"/>
      <c r="T52" s="220"/>
      <c r="U52" s="218"/>
      <c r="V52" s="219"/>
      <c r="W52" s="219"/>
      <c r="X52" s="219"/>
      <c r="Y52" s="219"/>
      <c r="Z52" s="219"/>
      <c r="AA52" s="219"/>
      <c r="AB52" s="220"/>
      <c r="AC52" s="218"/>
      <c r="AD52" s="219"/>
      <c r="AE52" s="219"/>
      <c r="AF52" s="219"/>
      <c r="AG52" s="219"/>
      <c r="AH52" s="219"/>
      <c r="AI52" s="219"/>
      <c r="AJ52" s="220"/>
      <c r="AK52" s="224"/>
      <c r="AL52" s="225"/>
      <c r="AM52" s="225"/>
      <c r="AN52" s="225"/>
      <c r="AO52" s="225"/>
      <c r="AP52" s="225"/>
      <c r="AQ52" s="225"/>
      <c r="AR52" s="226"/>
      <c r="AS52" s="224"/>
      <c r="AT52" s="225"/>
      <c r="AU52" s="225"/>
      <c r="AV52" s="225"/>
      <c r="AW52" s="225"/>
      <c r="AX52" s="225"/>
      <c r="AY52" s="225"/>
      <c r="AZ52" s="226"/>
      <c r="BA52" s="7"/>
      <c r="BB52" s="7"/>
      <c r="BC52" s="7"/>
    </row>
    <row r="53" spans="1:55" ht="7.5" customHeight="1">
      <c r="A53" s="7"/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8"/>
      <c r="N53" s="219"/>
      <c r="O53" s="219"/>
      <c r="P53" s="219"/>
      <c r="Q53" s="219"/>
      <c r="R53" s="219"/>
      <c r="S53" s="219"/>
      <c r="T53" s="220"/>
      <c r="U53" s="218"/>
      <c r="V53" s="219"/>
      <c r="W53" s="219"/>
      <c r="X53" s="219"/>
      <c r="Y53" s="219"/>
      <c r="Z53" s="219"/>
      <c r="AA53" s="219"/>
      <c r="AB53" s="220"/>
      <c r="AC53" s="218"/>
      <c r="AD53" s="219"/>
      <c r="AE53" s="219"/>
      <c r="AF53" s="219"/>
      <c r="AG53" s="219"/>
      <c r="AH53" s="219"/>
      <c r="AI53" s="219"/>
      <c r="AJ53" s="220"/>
      <c r="AK53" s="224"/>
      <c r="AL53" s="225"/>
      <c r="AM53" s="225"/>
      <c r="AN53" s="225"/>
      <c r="AO53" s="225"/>
      <c r="AP53" s="225"/>
      <c r="AQ53" s="225"/>
      <c r="AR53" s="226"/>
      <c r="AS53" s="224"/>
      <c r="AT53" s="225"/>
      <c r="AU53" s="225"/>
      <c r="AV53" s="225"/>
      <c r="AW53" s="225"/>
      <c r="AX53" s="225"/>
      <c r="AY53" s="225"/>
      <c r="AZ53" s="226"/>
      <c r="BA53" s="7"/>
      <c r="BB53" s="7"/>
      <c r="BC53" s="7"/>
    </row>
    <row r="54" spans="1:55" ht="7.5" customHeight="1">
      <c r="A54" s="7"/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21"/>
      <c r="N54" s="222"/>
      <c r="O54" s="222"/>
      <c r="P54" s="222"/>
      <c r="Q54" s="222"/>
      <c r="R54" s="222"/>
      <c r="S54" s="222"/>
      <c r="T54" s="223"/>
      <c r="U54" s="221"/>
      <c r="V54" s="222"/>
      <c r="W54" s="222"/>
      <c r="X54" s="222"/>
      <c r="Y54" s="222"/>
      <c r="Z54" s="222"/>
      <c r="AA54" s="222"/>
      <c r="AB54" s="223"/>
      <c r="AC54" s="221"/>
      <c r="AD54" s="222"/>
      <c r="AE54" s="222"/>
      <c r="AF54" s="222"/>
      <c r="AG54" s="222"/>
      <c r="AH54" s="222"/>
      <c r="AI54" s="222"/>
      <c r="AJ54" s="223"/>
      <c r="AK54" s="227"/>
      <c r="AL54" s="228"/>
      <c r="AM54" s="228"/>
      <c r="AN54" s="228"/>
      <c r="AO54" s="228"/>
      <c r="AP54" s="228"/>
      <c r="AQ54" s="228"/>
      <c r="AR54" s="229"/>
      <c r="AS54" s="227"/>
      <c r="AT54" s="228"/>
      <c r="AU54" s="228"/>
      <c r="AV54" s="228"/>
      <c r="AW54" s="228"/>
      <c r="AX54" s="228"/>
      <c r="AY54" s="228"/>
      <c r="AZ54" s="229"/>
      <c r="BA54" s="7"/>
      <c r="BB54" s="7"/>
      <c r="BC54" s="7"/>
    </row>
    <row r="55" spans="1:55" ht="7.5" customHeight="1">
      <c r="A55" s="7"/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44"/>
      <c r="N55" s="245"/>
      <c r="O55" s="245"/>
      <c r="P55" s="245"/>
      <c r="Q55" s="245"/>
      <c r="R55" s="245"/>
      <c r="S55" s="245"/>
      <c r="T55" s="246"/>
      <c r="U55" s="244"/>
      <c r="V55" s="245"/>
      <c r="W55" s="245"/>
      <c r="X55" s="245"/>
      <c r="Y55" s="245"/>
      <c r="Z55" s="245"/>
      <c r="AA55" s="245"/>
      <c r="AB55" s="246"/>
      <c r="AC55" s="244"/>
      <c r="AD55" s="245"/>
      <c r="AE55" s="245"/>
      <c r="AF55" s="245"/>
      <c r="AG55" s="245"/>
      <c r="AH55" s="245"/>
      <c r="AI55" s="245"/>
      <c r="AJ55" s="246"/>
      <c r="AK55" s="247">
        <f>AC55*0.1</f>
        <v>0</v>
      </c>
      <c r="AL55" s="248"/>
      <c r="AM55" s="248"/>
      <c r="AN55" s="248"/>
      <c r="AO55" s="248"/>
      <c r="AP55" s="248"/>
      <c r="AQ55" s="248"/>
      <c r="AR55" s="249"/>
      <c r="AS55" s="247">
        <f>M55-U55-AC55</f>
        <v>0</v>
      </c>
      <c r="AT55" s="248"/>
      <c r="AU55" s="248"/>
      <c r="AV55" s="248"/>
      <c r="AW55" s="248"/>
      <c r="AX55" s="248"/>
      <c r="AY55" s="248"/>
      <c r="AZ55" s="249"/>
      <c r="BA55" s="7"/>
      <c r="BB55" s="7"/>
      <c r="BC55" s="7"/>
    </row>
    <row r="56" spans="1:55" ht="7.5" customHeight="1">
      <c r="A56" s="7"/>
      <c r="B56" s="217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8"/>
      <c r="N56" s="219"/>
      <c r="O56" s="219"/>
      <c r="P56" s="219"/>
      <c r="Q56" s="219"/>
      <c r="R56" s="219"/>
      <c r="S56" s="219"/>
      <c r="T56" s="220"/>
      <c r="U56" s="218"/>
      <c r="V56" s="219"/>
      <c r="W56" s="219"/>
      <c r="X56" s="219"/>
      <c r="Y56" s="219"/>
      <c r="Z56" s="219"/>
      <c r="AA56" s="219"/>
      <c r="AB56" s="220"/>
      <c r="AC56" s="218"/>
      <c r="AD56" s="219"/>
      <c r="AE56" s="219"/>
      <c r="AF56" s="219"/>
      <c r="AG56" s="219"/>
      <c r="AH56" s="219"/>
      <c r="AI56" s="219"/>
      <c r="AJ56" s="220"/>
      <c r="AK56" s="224"/>
      <c r="AL56" s="225"/>
      <c r="AM56" s="225"/>
      <c r="AN56" s="225"/>
      <c r="AO56" s="225"/>
      <c r="AP56" s="225"/>
      <c r="AQ56" s="225"/>
      <c r="AR56" s="226"/>
      <c r="AS56" s="224"/>
      <c r="AT56" s="225"/>
      <c r="AU56" s="225"/>
      <c r="AV56" s="225"/>
      <c r="AW56" s="225"/>
      <c r="AX56" s="225"/>
      <c r="AY56" s="225"/>
      <c r="AZ56" s="226"/>
      <c r="BA56" s="7"/>
      <c r="BB56" s="7"/>
      <c r="BC56" s="7"/>
    </row>
    <row r="57" spans="1:55" ht="7.5" customHeight="1">
      <c r="A57" s="7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8"/>
      <c r="N57" s="219"/>
      <c r="O57" s="219"/>
      <c r="P57" s="219"/>
      <c r="Q57" s="219"/>
      <c r="R57" s="219"/>
      <c r="S57" s="219"/>
      <c r="T57" s="220"/>
      <c r="U57" s="218"/>
      <c r="V57" s="219"/>
      <c r="W57" s="219"/>
      <c r="X57" s="219"/>
      <c r="Y57" s="219"/>
      <c r="Z57" s="219"/>
      <c r="AA57" s="219"/>
      <c r="AB57" s="220"/>
      <c r="AC57" s="218"/>
      <c r="AD57" s="219"/>
      <c r="AE57" s="219"/>
      <c r="AF57" s="219"/>
      <c r="AG57" s="219"/>
      <c r="AH57" s="219"/>
      <c r="AI57" s="219"/>
      <c r="AJ57" s="220"/>
      <c r="AK57" s="224"/>
      <c r="AL57" s="225"/>
      <c r="AM57" s="225"/>
      <c r="AN57" s="225"/>
      <c r="AO57" s="225"/>
      <c r="AP57" s="225"/>
      <c r="AQ57" s="225"/>
      <c r="AR57" s="226"/>
      <c r="AS57" s="224"/>
      <c r="AT57" s="225"/>
      <c r="AU57" s="225"/>
      <c r="AV57" s="225"/>
      <c r="AW57" s="225"/>
      <c r="AX57" s="225"/>
      <c r="AY57" s="225"/>
      <c r="AZ57" s="226"/>
      <c r="BA57" s="7"/>
      <c r="BB57" s="7"/>
      <c r="BC57" s="7"/>
    </row>
    <row r="58" spans="1:55" ht="7.5" customHeight="1">
      <c r="A58" s="7"/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8"/>
      <c r="N58" s="219"/>
      <c r="O58" s="219"/>
      <c r="P58" s="219"/>
      <c r="Q58" s="219"/>
      <c r="R58" s="219"/>
      <c r="S58" s="219"/>
      <c r="T58" s="220"/>
      <c r="U58" s="218"/>
      <c r="V58" s="219"/>
      <c r="W58" s="219"/>
      <c r="X58" s="219"/>
      <c r="Y58" s="219"/>
      <c r="Z58" s="219"/>
      <c r="AA58" s="219"/>
      <c r="AB58" s="220"/>
      <c r="AC58" s="218"/>
      <c r="AD58" s="219"/>
      <c r="AE58" s="219"/>
      <c r="AF58" s="219"/>
      <c r="AG58" s="219"/>
      <c r="AH58" s="219"/>
      <c r="AI58" s="219"/>
      <c r="AJ58" s="220"/>
      <c r="AK58" s="224"/>
      <c r="AL58" s="225"/>
      <c r="AM58" s="225"/>
      <c r="AN58" s="225"/>
      <c r="AO58" s="225"/>
      <c r="AP58" s="225"/>
      <c r="AQ58" s="225"/>
      <c r="AR58" s="226"/>
      <c r="AS58" s="224"/>
      <c r="AT58" s="225"/>
      <c r="AU58" s="225"/>
      <c r="AV58" s="225"/>
      <c r="AW58" s="225"/>
      <c r="AX58" s="225"/>
      <c r="AY58" s="225"/>
      <c r="AZ58" s="226"/>
      <c r="BA58" s="7"/>
      <c r="BB58" s="7"/>
      <c r="BC58" s="7"/>
    </row>
    <row r="59" spans="1:55" ht="7.5" customHeight="1">
      <c r="A59" s="7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21"/>
      <c r="N59" s="222"/>
      <c r="O59" s="222"/>
      <c r="P59" s="222"/>
      <c r="Q59" s="222"/>
      <c r="R59" s="222"/>
      <c r="S59" s="222"/>
      <c r="T59" s="223"/>
      <c r="U59" s="221"/>
      <c r="V59" s="222"/>
      <c r="W59" s="222"/>
      <c r="X59" s="222"/>
      <c r="Y59" s="222"/>
      <c r="Z59" s="222"/>
      <c r="AA59" s="222"/>
      <c r="AB59" s="223"/>
      <c r="AC59" s="221"/>
      <c r="AD59" s="222"/>
      <c r="AE59" s="222"/>
      <c r="AF59" s="222"/>
      <c r="AG59" s="222"/>
      <c r="AH59" s="222"/>
      <c r="AI59" s="222"/>
      <c r="AJ59" s="223"/>
      <c r="AK59" s="227"/>
      <c r="AL59" s="228"/>
      <c r="AM59" s="228"/>
      <c r="AN59" s="228"/>
      <c r="AO59" s="228"/>
      <c r="AP59" s="228"/>
      <c r="AQ59" s="228"/>
      <c r="AR59" s="229"/>
      <c r="AS59" s="227"/>
      <c r="AT59" s="228"/>
      <c r="AU59" s="228"/>
      <c r="AV59" s="228"/>
      <c r="AW59" s="228"/>
      <c r="AX59" s="228"/>
      <c r="AY59" s="228"/>
      <c r="AZ59" s="229"/>
      <c r="BA59" s="7"/>
      <c r="BB59" s="7"/>
      <c r="BC59" s="7"/>
    </row>
    <row r="60" spans="1:55" ht="7.5" customHeight="1">
      <c r="A60" s="7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7"/>
      <c r="M60" s="244"/>
      <c r="N60" s="245"/>
      <c r="O60" s="245"/>
      <c r="P60" s="245"/>
      <c r="Q60" s="245"/>
      <c r="R60" s="245"/>
      <c r="S60" s="245"/>
      <c r="T60" s="246"/>
      <c r="U60" s="244"/>
      <c r="V60" s="245"/>
      <c r="W60" s="245"/>
      <c r="X60" s="245"/>
      <c r="Y60" s="245"/>
      <c r="Z60" s="245"/>
      <c r="AA60" s="245"/>
      <c r="AB60" s="246"/>
      <c r="AC60" s="244"/>
      <c r="AD60" s="245"/>
      <c r="AE60" s="245"/>
      <c r="AF60" s="245"/>
      <c r="AG60" s="245"/>
      <c r="AH60" s="245"/>
      <c r="AI60" s="245"/>
      <c r="AJ60" s="246"/>
      <c r="AK60" s="290">
        <f>AC60*0.1</f>
        <v>0</v>
      </c>
      <c r="AL60" s="291"/>
      <c r="AM60" s="291"/>
      <c r="AN60" s="291"/>
      <c r="AO60" s="291"/>
      <c r="AP60" s="291"/>
      <c r="AQ60" s="291"/>
      <c r="AR60" s="292"/>
      <c r="AS60" s="247">
        <f>M60-U60-AC60</f>
        <v>0</v>
      </c>
      <c r="AT60" s="248"/>
      <c r="AU60" s="248"/>
      <c r="AV60" s="248"/>
      <c r="AW60" s="248"/>
      <c r="AX60" s="248"/>
      <c r="AY60" s="248"/>
      <c r="AZ60" s="249"/>
      <c r="BA60" s="7"/>
      <c r="BB60" s="7"/>
      <c r="BC60" s="7"/>
    </row>
    <row r="61" spans="1:55" ht="7.5" customHeight="1">
      <c r="A61" s="7"/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8"/>
      <c r="N61" s="219"/>
      <c r="O61" s="219"/>
      <c r="P61" s="219"/>
      <c r="Q61" s="219"/>
      <c r="R61" s="219"/>
      <c r="S61" s="219"/>
      <c r="T61" s="220"/>
      <c r="U61" s="218"/>
      <c r="V61" s="219"/>
      <c r="W61" s="219"/>
      <c r="X61" s="219"/>
      <c r="Y61" s="219"/>
      <c r="Z61" s="219"/>
      <c r="AA61" s="219"/>
      <c r="AB61" s="220"/>
      <c r="AC61" s="218"/>
      <c r="AD61" s="219"/>
      <c r="AE61" s="219"/>
      <c r="AF61" s="219"/>
      <c r="AG61" s="219"/>
      <c r="AH61" s="219"/>
      <c r="AI61" s="219"/>
      <c r="AJ61" s="220"/>
      <c r="AK61" s="293"/>
      <c r="AL61" s="294"/>
      <c r="AM61" s="294"/>
      <c r="AN61" s="294"/>
      <c r="AO61" s="294"/>
      <c r="AP61" s="294"/>
      <c r="AQ61" s="294"/>
      <c r="AR61" s="295"/>
      <c r="AS61" s="224"/>
      <c r="AT61" s="225"/>
      <c r="AU61" s="225"/>
      <c r="AV61" s="225"/>
      <c r="AW61" s="225"/>
      <c r="AX61" s="225"/>
      <c r="AY61" s="225"/>
      <c r="AZ61" s="226"/>
      <c r="BA61" s="7"/>
      <c r="BB61" s="7"/>
      <c r="BC61" s="7"/>
    </row>
    <row r="62" spans="1:55" ht="7.5" customHeight="1">
      <c r="A62" s="9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8"/>
      <c r="N62" s="219"/>
      <c r="O62" s="219"/>
      <c r="P62" s="219"/>
      <c r="Q62" s="219"/>
      <c r="R62" s="219"/>
      <c r="S62" s="219"/>
      <c r="T62" s="220"/>
      <c r="U62" s="218"/>
      <c r="V62" s="219"/>
      <c r="W62" s="219"/>
      <c r="X62" s="219"/>
      <c r="Y62" s="219"/>
      <c r="Z62" s="219"/>
      <c r="AA62" s="219"/>
      <c r="AB62" s="220"/>
      <c r="AC62" s="218"/>
      <c r="AD62" s="219"/>
      <c r="AE62" s="219"/>
      <c r="AF62" s="219"/>
      <c r="AG62" s="219"/>
      <c r="AH62" s="219"/>
      <c r="AI62" s="219"/>
      <c r="AJ62" s="220"/>
      <c r="AK62" s="293"/>
      <c r="AL62" s="294"/>
      <c r="AM62" s="294"/>
      <c r="AN62" s="294"/>
      <c r="AO62" s="294"/>
      <c r="AP62" s="294"/>
      <c r="AQ62" s="294"/>
      <c r="AR62" s="295"/>
      <c r="AS62" s="224"/>
      <c r="AT62" s="225"/>
      <c r="AU62" s="225"/>
      <c r="AV62" s="225"/>
      <c r="AW62" s="225"/>
      <c r="AX62" s="225"/>
      <c r="AY62" s="225"/>
      <c r="AZ62" s="226"/>
      <c r="BA62" s="7"/>
      <c r="BB62" s="7"/>
      <c r="BC62" s="7"/>
    </row>
    <row r="63" spans="1:55" ht="7.5" customHeight="1">
      <c r="A63" s="7"/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8"/>
      <c r="N63" s="219"/>
      <c r="O63" s="219"/>
      <c r="P63" s="219"/>
      <c r="Q63" s="219"/>
      <c r="R63" s="219"/>
      <c r="S63" s="219"/>
      <c r="T63" s="220"/>
      <c r="U63" s="218"/>
      <c r="V63" s="219"/>
      <c r="W63" s="219"/>
      <c r="X63" s="219"/>
      <c r="Y63" s="219"/>
      <c r="Z63" s="219"/>
      <c r="AA63" s="219"/>
      <c r="AB63" s="220"/>
      <c r="AC63" s="218"/>
      <c r="AD63" s="219"/>
      <c r="AE63" s="219"/>
      <c r="AF63" s="219"/>
      <c r="AG63" s="219"/>
      <c r="AH63" s="219"/>
      <c r="AI63" s="219"/>
      <c r="AJ63" s="220"/>
      <c r="AK63" s="293"/>
      <c r="AL63" s="294"/>
      <c r="AM63" s="294"/>
      <c r="AN63" s="294"/>
      <c r="AO63" s="294"/>
      <c r="AP63" s="294"/>
      <c r="AQ63" s="294"/>
      <c r="AR63" s="295"/>
      <c r="AS63" s="224"/>
      <c r="AT63" s="225"/>
      <c r="AU63" s="225"/>
      <c r="AV63" s="225"/>
      <c r="AW63" s="225"/>
      <c r="AX63" s="225"/>
      <c r="AY63" s="225"/>
      <c r="AZ63" s="226"/>
      <c r="BA63" s="7"/>
      <c r="BB63" s="7"/>
      <c r="BC63" s="7"/>
    </row>
    <row r="64" spans="1:55" ht="7.5" customHeight="1" thickBot="1">
      <c r="A64" s="7"/>
      <c r="B64" s="289"/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18"/>
      <c r="N64" s="219"/>
      <c r="O64" s="219"/>
      <c r="P64" s="219"/>
      <c r="Q64" s="219"/>
      <c r="R64" s="219"/>
      <c r="S64" s="219"/>
      <c r="T64" s="220"/>
      <c r="U64" s="218"/>
      <c r="V64" s="219"/>
      <c r="W64" s="219"/>
      <c r="X64" s="219"/>
      <c r="Y64" s="219"/>
      <c r="Z64" s="219"/>
      <c r="AA64" s="219"/>
      <c r="AB64" s="220"/>
      <c r="AC64" s="218"/>
      <c r="AD64" s="219"/>
      <c r="AE64" s="219"/>
      <c r="AF64" s="219"/>
      <c r="AG64" s="219"/>
      <c r="AH64" s="219"/>
      <c r="AI64" s="219"/>
      <c r="AJ64" s="220"/>
      <c r="AK64" s="293"/>
      <c r="AL64" s="294"/>
      <c r="AM64" s="294"/>
      <c r="AN64" s="294"/>
      <c r="AO64" s="294"/>
      <c r="AP64" s="294"/>
      <c r="AQ64" s="294"/>
      <c r="AR64" s="295"/>
      <c r="AS64" s="224"/>
      <c r="AT64" s="225"/>
      <c r="AU64" s="225"/>
      <c r="AV64" s="225"/>
      <c r="AW64" s="225"/>
      <c r="AX64" s="225"/>
      <c r="AY64" s="225"/>
      <c r="AZ64" s="226"/>
      <c r="BA64" s="7"/>
      <c r="BB64" s="7"/>
      <c r="BC64" s="7"/>
    </row>
    <row r="65" spans="1:55" ht="7.5" customHeight="1">
      <c r="A65" s="7"/>
      <c r="B65" s="251" t="s">
        <v>15</v>
      </c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7" t="s">
        <v>39</v>
      </c>
      <c r="AD65" s="258"/>
      <c r="AE65" s="258"/>
      <c r="AF65" s="258"/>
      <c r="AG65" s="258"/>
      <c r="AH65" s="258"/>
      <c r="AI65" s="258"/>
      <c r="AJ65" s="258"/>
      <c r="AK65" s="260" t="s">
        <v>40</v>
      </c>
      <c r="AL65" s="258"/>
      <c r="AM65" s="258"/>
      <c r="AN65" s="258"/>
      <c r="AO65" s="258"/>
      <c r="AP65" s="258"/>
      <c r="AQ65" s="258"/>
      <c r="AR65" s="258"/>
      <c r="AS65" s="257" t="s">
        <v>41</v>
      </c>
      <c r="AT65" s="258"/>
      <c r="AU65" s="258"/>
      <c r="AV65" s="258"/>
      <c r="AW65" s="258"/>
      <c r="AX65" s="258"/>
      <c r="AY65" s="258"/>
      <c r="AZ65" s="263"/>
      <c r="BA65" s="7"/>
      <c r="BB65" s="7"/>
      <c r="BC65" s="7"/>
    </row>
    <row r="66" spans="1:55" ht="7.5" customHeight="1" thickBot="1">
      <c r="A66" s="7"/>
      <c r="B66" s="253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9"/>
      <c r="AD66" s="178"/>
      <c r="AE66" s="178"/>
      <c r="AF66" s="178"/>
      <c r="AG66" s="178"/>
      <c r="AH66" s="178"/>
      <c r="AI66" s="178"/>
      <c r="AJ66" s="178"/>
      <c r="AK66" s="261"/>
      <c r="AL66" s="262"/>
      <c r="AM66" s="262"/>
      <c r="AN66" s="262"/>
      <c r="AO66" s="262"/>
      <c r="AP66" s="262"/>
      <c r="AQ66" s="262"/>
      <c r="AR66" s="262"/>
      <c r="AS66" s="264"/>
      <c r="AT66" s="265"/>
      <c r="AU66" s="265"/>
      <c r="AV66" s="265"/>
      <c r="AW66" s="265"/>
      <c r="AX66" s="265"/>
      <c r="AY66" s="265"/>
      <c r="AZ66" s="266"/>
      <c r="BA66" s="7"/>
      <c r="BB66" s="7"/>
      <c r="BC66" s="7"/>
    </row>
    <row r="67" spans="1:55" ht="7.5" customHeight="1">
      <c r="A67" s="9"/>
      <c r="B67" s="253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267">
        <f>AC45+AC50+AC55+AC60</f>
        <v>500000</v>
      </c>
      <c r="AD67" s="268"/>
      <c r="AE67" s="268"/>
      <c r="AF67" s="268"/>
      <c r="AG67" s="268"/>
      <c r="AH67" s="268"/>
      <c r="AI67" s="268"/>
      <c r="AJ67" s="269"/>
      <c r="AK67" s="276">
        <f>AC67*0.1</f>
        <v>50000</v>
      </c>
      <c r="AL67" s="277"/>
      <c r="AM67" s="277"/>
      <c r="AN67" s="277"/>
      <c r="AO67" s="277"/>
      <c r="AP67" s="277"/>
      <c r="AQ67" s="277"/>
      <c r="AR67" s="277"/>
      <c r="AS67" s="282">
        <f>AC67*1.1</f>
        <v>550000</v>
      </c>
      <c r="AT67" s="283"/>
      <c r="AU67" s="283"/>
      <c r="AV67" s="283"/>
      <c r="AW67" s="283"/>
      <c r="AX67" s="283"/>
      <c r="AY67" s="283"/>
      <c r="AZ67" s="284"/>
      <c r="BA67" s="7"/>
      <c r="BB67" s="7"/>
      <c r="BC67" s="7"/>
    </row>
    <row r="68" spans="1:55" ht="7.5" customHeight="1">
      <c r="A68" s="7"/>
      <c r="B68" s="253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70"/>
      <c r="AD68" s="271"/>
      <c r="AE68" s="271"/>
      <c r="AF68" s="271"/>
      <c r="AG68" s="271"/>
      <c r="AH68" s="271"/>
      <c r="AI68" s="271"/>
      <c r="AJ68" s="272"/>
      <c r="AK68" s="278"/>
      <c r="AL68" s="279"/>
      <c r="AM68" s="279"/>
      <c r="AN68" s="279"/>
      <c r="AO68" s="279"/>
      <c r="AP68" s="279"/>
      <c r="AQ68" s="279"/>
      <c r="AR68" s="279"/>
      <c r="AS68" s="285"/>
      <c r="AT68" s="279"/>
      <c r="AU68" s="279"/>
      <c r="AV68" s="279"/>
      <c r="AW68" s="279"/>
      <c r="AX68" s="279"/>
      <c r="AY68" s="279"/>
      <c r="AZ68" s="286"/>
      <c r="BA68" s="7"/>
      <c r="BB68" s="7"/>
      <c r="BC68" s="7"/>
    </row>
    <row r="69" spans="1:55" ht="7.5" customHeight="1">
      <c r="A69" s="7"/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270"/>
      <c r="AD69" s="271"/>
      <c r="AE69" s="271"/>
      <c r="AF69" s="271"/>
      <c r="AG69" s="271"/>
      <c r="AH69" s="271"/>
      <c r="AI69" s="271"/>
      <c r="AJ69" s="272"/>
      <c r="AK69" s="278"/>
      <c r="AL69" s="279"/>
      <c r="AM69" s="279"/>
      <c r="AN69" s="279"/>
      <c r="AO69" s="279"/>
      <c r="AP69" s="279"/>
      <c r="AQ69" s="279"/>
      <c r="AR69" s="279"/>
      <c r="AS69" s="285"/>
      <c r="AT69" s="279"/>
      <c r="AU69" s="279"/>
      <c r="AV69" s="279"/>
      <c r="AW69" s="279"/>
      <c r="AX69" s="279"/>
      <c r="AY69" s="279"/>
      <c r="AZ69" s="286"/>
      <c r="BA69" s="7"/>
      <c r="BB69" s="7"/>
      <c r="BC69" s="7"/>
    </row>
    <row r="70" spans="1:55" ht="7.5" customHeight="1">
      <c r="A70" s="7"/>
      <c r="B70" s="253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270"/>
      <c r="AD70" s="271"/>
      <c r="AE70" s="271"/>
      <c r="AF70" s="271"/>
      <c r="AG70" s="271"/>
      <c r="AH70" s="271"/>
      <c r="AI70" s="271"/>
      <c r="AJ70" s="272"/>
      <c r="AK70" s="278"/>
      <c r="AL70" s="279"/>
      <c r="AM70" s="279"/>
      <c r="AN70" s="279"/>
      <c r="AO70" s="279"/>
      <c r="AP70" s="279"/>
      <c r="AQ70" s="279"/>
      <c r="AR70" s="279"/>
      <c r="AS70" s="285"/>
      <c r="AT70" s="279"/>
      <c r="AU70" s="279"/>
      <c r="AV70" s="279"/>
      <c r="AW70" s="279"/>
      <c r="AX70" s="279"/>
      <c r="AY70" s="279"/>
      <c r="AZ70" s="286"/>
      <c r="BA70" s="7"/>
      <c r="BB70" s="7"/>
      <c r="BC70" s="7"/>
    </row>
    <row r="71" spans="1:55" ht="7.5" customHeight="1" thickBot="1">
      <c r="A71" s="7"/>
      <c r="B71" s="255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73"/>
      <c r="AD71" s="274"/>
      <c r="AE71" s="274"/>
      <c r="AF71" s="274"/>
      <c r="AG71" s="274"/>
      <c r="AH71" s="274"/>
      <c r="AI71" s="274"/>
      <c r="AJ71" s="275"/>
      <c r="AK71" s="280"/>
      <c r="AL71" s="281"/>
      <c r="AM71" s="281"/>
      <c r="AN71" s="281"/>
      <c r="AO71" s="281"/>
      <c r="AP71" s="281"/>
      <c r="AQ71" s="281"/>
      <c r="AR71" s="281"/>
      <c r="AS71" s="287"/>
      <c r="AT71" s="281"/>
      <c r="AU71" s="281"/>
      <c r="AV71" s="281"/>
      <c r="AW71" s="281"/>
      <c r="AX71" s="281"/>
      <c r="AY71" s="281"/>
      <c r="AZ71" s="288"/>
      <c r="BA71" s="7"/>
      <c r="BB71" s="7"/>
      <c r="BC71" s="7"/>
    </row>
    <row r="72" spans="1:55" ht="7.5" customHeight="1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7"/>
      <c r="BA72" s="7"/>
      <c r="BB72" s="7"/>
      <c r="BC72" s="7"/>
    </row>
    <row r="73" spans="1:55" ht="7.5" customHeight="1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7"/>
      <c r="BA73" s="7"/>
      <c r="BB73" s="7"/>
      <c r="BC73" s="7"/>
    </row>
    <row r="74" spans="1:55" ht="7.5" customHeight="1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7"/>
      <c r="BA74" s="7"/>
      <c r="BB74" s="7"/>
      <c r="BC74" s="7"/>
    </row>
    <row r="75" spans="1:55" ht="7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</row>
    <row r="76" spans="1:55" ht="7.5" customHeight="1"/>
    <row r="77" spans="1:55" ht="7.5" customHeight="1"/>
    <row r="78" spans="1:55" ht="7.5" customHeight="1"/>
    <row r="79" spans="1:55" ht="7.5" customHeight="1"/>
    <row r="80" spans="1:55" ht="7.5" customHeight="1"/>
    <row r="81" ht="7.5" customHeight="1"/>
    <row r="82" ht="7.5" customHeight="1"/>
    <row r="83" ht="7.5" customHeight="1"/>
    <row r="84" ht="7.5" customHeight="1"/>
    <row r="85" ht="7.5" customHeight="1"/>
    <row r="86" ht="7.5" customHeight="1"/>
    <row r="87" ht="7.5" customHeight="1"/>
    <row r="88" ht="7.5" customHeight="1"/>
    <row r="89" ht="7.5" customHeight="1"/>
    <row r="90" ht="7.5" customHeight="1"/>
    <row r="91" ht="7.5" customHeight="1"/>
    <row r="92" ht="7.5" customHeight="1"/>
    <row r="93" ht="7.5" customHeight="1"/>
    <row r="94" ht="7.5" customHeight="1"/>
    <row r="95" ht="7.5" customHeight="1"/>
    <row r="96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  <row r="109" ht="7.5" customHeight="1"/>
    <row r="110" ht="7.5" customHeight="1"/>
  </sheetData>
  <mergeCells count="82">
    <mergeCell ref="BE16:BK17"/>
    <mergeCell ref="BE12:BK13"/>
    <mergeCell ref="B65:AB71"/>
    <mergeCell ref="AC65:AJ66"/>
    <mergeCell ref="AK65:AR66"/>
    <mergeCell ref="AS65:AZ66"/>
    <mergeCell ref="AC67:AJ71"/>
    <mergeCell ref="AK67:AR71"/>
    <mergeCell ref="AS67:AZ71"/>
    <mergeCell ref="B60:L64"/>
    <mergeCell ref="M60:T64"/>
    <mergeCell ref="U60:AB64"/>
    <mergeCell ref="AC60:AJ64"/>
    <mergeCell ref="AK60:AR64"/>
    <mergeCell ref="AS60:AZ64"/>
    <mergeCell ref="B55:L59"/>
    <mergeCell ref="AS50:AZ54"/>
    <mergeCell ref="M55:T59"/>
    <mergeCell ref="U55:AB59"/>
    <mergeCell ref="AC55:AJ59"/>
    <mergeCell ref="AK55:AR59"/>
    <mergeCell ref="AS55:AZ59"/>
    <mergeCell ref="B50:L54"/>
    <mergeCell ref="M50:T54"/>
    <mergeCell ref="U50:AB54"/>
    <mergeCell ref="AC50:AJ54"/>
    <mergeCell ref="AK50:AR54"/>
    <mergeCell ref="B42:L44"/>
    <mergeCell ref="M42:T44"/>
    <mergeCell ref="U42:AB44"/>
    <mergeCell ref="AC42:AR42"/>
    <mergeCell ref="AS45:AZ49"/>
    <mergeCell ref="B45:L49"/>
    <mergeCell ref="M45:T49"/>
    <mergeCell ref="U45:AB49"/>
    <mergeCell ref="AC45:AJ49"/>
    <mergeCell ref="AK45:AR49"/>
    <mergeCell ref="AD36:AK38"/>
    <mergeCell ref="AL36:AO38"/>
    <mergeCell ref="AP36:AY38"/>
    <mergeCell ref="AS42:AZ44"/>
    <mergeCell ref="AZ7:AZ8"/>
    <mergeCell ref="AS7:AS8"/>
    <mergeCell ref="AT7:AU8"/>
    <mergeCell ref="AV7:AV8"/>
    <mergeCell ref="AW7:AW8"/>
    <mergeCell ref="AX7:AX8"/>
    <mergeCell ref="AY7:AY8"/>
    <mergeCell ref="AC43:AJ44"/>
    <mergeCell ref="AK43:AR44"/>
    <mergeCell ref="C14:Q17"/>
    <mergeCell ref="Z14:AY19"/>
    <mergeCell ref="C20:L21"/>
    <mergeCell ref="Z20:AY35"/>
    <mergeCell ref="B25:E26"/>
    <mergeCell ref="F25:L26"/>
    <mergeCell ref="M25:O26"/>
    <mergeCell ref="Q25:Q26"/>
    <mergeCell ref="R25:X26"/>
    <mergeCell ref="B28:X31"/>
    <mergeCell ref="B32:H38"/>
    <mergeCell ref="I32:X36"/>
    <mergeCell ref="U37:X38"/>
    <mergeCell ref="Z36:AC38"/>
    <mergeCell ref="AZ4:AZ5"/>
    <mergeCell ref="AD7:AI8"/>
    <mergeCell ref="AJ7:AJ8"/>
    <mergeCell ref="AK7:AL8"/>
    <mergeCell ref="AM7:AM8"/>
    <mergeCell ref="AN7:AN8"/>
    <mergeCell ref="AO7:AO8"/>
    <mergeCell ref="AP7:AP8"/>
    <mergeCell ref="AQ7:AQ8"/>
    <mergeCell ref="AR7:AR8"/>
    <mergeCell ref="AX1:AY1"/>
    <mergeCell ref="S2:AH4"/>
    <mergeCell ref="AP4:AS5"/>
    <mergeCell ref="AT4:AU5"/>
    <mergeCell ref="AV4:AV5"/>
    <mergeCell ref="AW4:AW5"/>
    <mergeCell ref="AX4:AX5"/>
    <mergeCell ref="AY4:AY5"/>
  </mergeCells>
  <phoneticPr fontId="1"/>
  <printOptions horizontalCentered="1"/>
  <pageMargins left="0.59055118110236227" right="0.39370078740157483" top="0.67" bottom="0.32" header="0" footer="0.27559055118110237"/>
  <pageSetup paperSize="9" scale="75"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BC110"/>
  <sheetViews>
    <sheetView showGridLines="0" tabSelected="1" view="pageBreakPreview" zoomScaleNormal="100" zoomScaleSheetLayoutView="100" workbookViewId="0">
      <selection activeCell="AP36" sqref="AP36:AY38"/>
    </sheetView>
  </sheetViews>
  <sheetFormatPr baseColWidth="10" defaultColWidth="5.6640625" defaultRowHeight="15.75" customHeight="1"/>
  <cols>
    <col min="1" max="17" width="2.6640625" style="1" customWidth="1"/>
    <col min="18" max="18" width="2.83203125" style="1" customWidth="1"/>
    <col min="19" max="91" width="2.6640625" style="1" customWidth="1"/>
    <col min="92" max="92" width="5.6640625" style="1" customWidth="1"/>
    <col min="93" max="16384" width="5.6640625" style="1"/>
  </cols>
  <sheetData>
    <row r="1" spans="1:55" ht="7.5" customHeight="1">
      <c r="A1" s="7"/>
      <c r="B1" s="7"/>
      <c r="C1" s="7"/>
      <c r="D1" s="7"/>
      <c r="E1" s="7"/>
      <c r="F1" s="7"/>
      <c r="G1" s="7"/>
      <c r="H1" s="7"/>
      <c r="I1" s="60"/>
      <c r="J1" s="60"/>
      <c r="K1" s="60"/>
      <c r="L1" s="60"/>
      <c r="M1" s="60"/>
      <c r="N1" s="60"/>
      <c r="O1" s="60"/>
      <c r="P1" s="7"/>
      <c r="Q1" s="7"/>
      <c r="R1" s="7"/>
      <c r="S1" s="7"/>
      <c r="T1" s="7"/>
      <c r="U1" s="7"/>
      <c r="V1" s="8"/>
      <c r="W1" s="8"/>
      <c r="X1" s="8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9"/>
      <c r="AW1" s="9"/>
      <c r="AX1" s="130"/>
      <c r="AY1" s="131"/>
      <c r="AZ1" s="8"/>
      <c r="BA1" s="8"/>
      <c r="BB1" s="8"/>
      <c r="BC1" s="8"/>
    </row>
    <row r="2" spans="1:55" ht="7.5" customHeight="1">
      <c r="A2" s="10"/>
      <c r="B2" s="11"/>
      <c r="C2" s="11"/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32" t="s">
        <v>0</v>
      </c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7"/>
      <c r="BB2" s="7"/>
      <c r="BC2" s="7"/>
    </row>
    <row r="3" spans="1:55" ht="7.5" customHeight="1">
      <c r="A3" s="10"/>
      <c r="B3" s="11"/>
      <c r="C3" s="11"/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1"/>
      <c r="P3" s="11"/>
      <c r="Q3" s="11"/>
      <c r="R3" s="1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7"/>
      <c r="BB3" s="7"/>
      <c r="BC3" s="7"/>
    </row>
    <row r="4" spans="1:55" ht="7.5" customHeight="1">
      <c r="A4" s="10"/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1"/>
      <c r="P4" s="11"/>
      <c r="Q4" s="11"/>
      <c r="R4" s="1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1"/>
      <c r="AJ4" s="11"/>
      <c r="AK4" s="11"/>
      <c r="AL4" s="11"/>
      <c r="AM4" s="11"/>
      <c r="AN4" s="11"/>
      <c r="AO4" s="11"/>
      <c r="AP4" s="133" t="s">
        <v>1</v>
      </c>
      <c r="AQ4" s="131"/>
      <c r="AR4" s="131"/>
      <c r="AS4" s="131"/>
      <c r="AT4" s="326"/>
      <c r="AU4" s="131"/>
      <c r="AV4" s="325" t="s">
        <v>2</v>
      </c>
      <c r="AW4" s="327"/>
      <c r="AX4" s="341" t="s">
        <v>3</v>
      </c>
      <c r="AY4" s="327"/>
      <c r="AZ4" s="325" t="s">
        <v>4</v>
      </c>
      <c r="BA4" s="7"/>
      <c r="BB4" s="7"/>
      <c r="BC4" s="7"/>
    </row>
    <row r="5" spans="1:55" ht="7.5" customHeight="1">
      <c r="A5" s="10"/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1"/>
      <c r="P5" s="11"/>
      <c r="Q5" s="11"/>
      <c r="R5" s="11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1"/>
      <c r="AJ5" s="11"/>
      <c r="AK5" s="11"/>
      <c r="AL5" s="11"/>
      <c r="AM5" s="11"/>
      <c r="AN5" s="11"/>
      <c r="AO5" s="11"/>
      <c r="AP5" s="131"/>
      <c r="AQ5" s="131"/>
      <c r="AR5" s="131"/>
      <c r="AS5" s="131"/>
      <c r="AT5" s="142"/>
      <c r="AU5" s="142"/>
      <c r="AV5" s="142"/>
      <c r="AW5" s="142"/>
      <c r="AX5" s="142"/>
      <c r="AY5" s="142"/>
      <c r="AZ5" s="142"/>
      <c r="BA5" s="7"/>
      <c r="BB5" s="7"/>
      <c r="BC5" s="7"/>
    </row>
    <row r="6" spans="1:55" ht="7.5" customHeight="1">
      <c r="A6" s="10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  <c r="M6" s="12"/>
      <c r="N6" s="12"/>
      <c r="O6" s="11"/>
      <c r="P6" s="11"/>
      <c r="Q6" s="11"/>
      <c r="R6" s="11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7"/>
      <c r="BB6" s="7"/>
      <c r="BC6" s="7"/>
    </row>
    <row r="7" spans="1:55" ht="7.5" customHeight="1">
      <c r="A7" s="7"/>
      <c r="B7" s="7"/>
      <c r="C7" s="7"/>
      <c r="D7" s="7"/>
      <c r="E7" s="7"/>
      <c r="F7" s="7"/>
      <c r="G7" s="7"/>
      <c r="H7" s="9"/>
      <c r="I7" s="9"/>
      <c r="J7" s="9"/>
      <c r="K7" s="9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140" t="s">
        <v>5</v>
      </c>
      <c r="AE7" s="131"/>
      <c r="AF7" s="131"/>
      <c r="AG7" s="131"/>
      <c r="AH7" s="131"/>
      <c r="AI7" s="131"/>
      <c r="AJ7" s="141" t="s">
        <v>6</v>
      </c>
      <c r="AK7" s="326"/>
      <c r="AL7" s="131"/>
      <c r="AM7" s="325" t="s">
        <v>2</v>
      </c>
      <c r="AN7" s="327"/>
      <c r="AO7" s="341" t="s">
        <v>3</v>
      </c>
      <c r="AP7" s="327"/>
      <c r="AQ7" s="325" t="s">
        <v>4</v>
      </c>
      <c r="AR7" s="133" t="s">
        <v>7</v>
      </c>
      <c r="AS7" s="141" t="s">
        <v>8</v>
      </c>
      <c r="AT7" s="326"/>
      <c r="AU7" s="131"/>
      <c r="AV7" s="325" t="s">
        <v>2</v>
      </c>
      <c r="AW7" s="327"/>
      <c r="AX7" s="341" t="s">
        <v>3</v>
      </c>
      <c r="AY7" s="327"/>
      <c r="AZ7" s="325" t="s">
        <v>4</v>
      </c>
      <c r="BA7" s="7"/>
      <c r="BB7" s="7"/>
      <c r="BC7" s="7"/>
    </row>
    <row r="8" spans="1:55" ht="7.5" customHeight="1">
      <c r="A8" s="7"/>
      <c r="B8" s="7"/>
      <c r="C8" s="7"/>
      <c r="D8" s="7"/>
      <c r="E8" s="7"/>
      <c r="F8" s="7"/>
      <c r="G8" s="7"/>
      <c r="H8" s="9"/>
      <c r="I8" s="9"/>
      <c r="J8" s="9"/>
      <c r="K8" s="9"/>
      <c r="L8" s="9"/>
      <c r="M8" s="9"/>
      <c r="N8" s="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131"/>
      <c r="AE8" s="131"/>
      <c r="AF8" s="131"/>
      <c r="AG8" s="131"/>
      <c r="AH8" s="131"/>
      <c r="AI8" s="131"/>
      <c r="AJ8" s="142"/>
      <c r="AK8" s="142"/>
      <c r="AL8" s="142"/>
      <c r="AM8" s="142"/>
      <c r="AN8" s="142"/>
      <c r="AO8" s="142"/>
      <c r="AP8" s="142"/>
      <c r="AQ8" s="142"/>
      <c r="AR8" s="131"/>
      <c r="AS8" s="142"/>
      <c r="AT8" s="142"/>
      <c r="AU8" s="142"/>
      <c r="AV8" s="142"/>
      <c r="AW8" s="142"/>
      <c r="AX8" s="142"/>
      <c r="AY8" s="142"/>
      <c r="AZ8" s="142"/>
      <c r="BA8" s="7"/>
      <c r="BB8" s="7"/>
      <c r="BC8" s="7"/>
    </row>
    <row r="9" spans="1:55" s="2" customFormat="1" ht="7.5" customHeight="1">
      <c r="A9" s="7"/>
      <c r="B9" s="7"/>
      <c r="C9" s="7"/>
      <c r="D9" s="7"/>
      <c r="E9" s="7"/>
      <c r="F9" s="7"/>
      <c r="G9" s="7"/>
      <c r="H9" s="14"/>
      <c r="I9" s="14"/>
      <c r="J9" s="14"/>
      <c r="K9" s="14"/>
      <c r="L9" s="14"/>
      <c r="M9" s="14"/>
      <c r="N9" s="15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</row>
    <row r="10" spans="1:55" ht="7.5" customHeight="1">
      <c r="A10" s="7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6"/>
      <c r="O10" s="7"/>
      <c r="P10" s="7"/>
      <c r="Q10" s="7"/>
      <c r="R10" s="7"/>
      <c r="S10" s="7"/>
      <c r="T10" s="7"/>
      <c r="U10" s="7"/>
      <c r="V10" s="7"/>
      <c r="W10" s="7"/>
      <c r="X10" s="9"/>
      <c r="Y10" s="7"/>
      <c r="Z10" s="7"/>
      <c r="AA10" s="24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</row>
    <row r="11" spans="1:55" ht="7.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</row>
    <row r="12" spans="1:55" ht="7.5" customHeight="1">
      <c r="A12" s="7"/>
      <c r="B12" s="7"/>
      <c r="C12" s="7"/>
      <c r="D12" s="7"/>
      <c r="E12" s="7"/>
      <c r="F12" s="7"/>
      <c r="G12" s="7"/>
      <c r="H12" s="17"/>
      <c r="I12" s="16"/>
      <c r="J12" s="16"/>
      <c r="K12" s="16"/>
      <c r="L12" s="7"/>
      <c r="M12" s="1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</row>
    <row r="13" spans="1:55" ht="7.5" customHeight="1">
      <c r="A13" s="7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</row>
    <row r="14" spans="1:55" ht="7.5" customHeight="1">
      <c r="A14" s="7"/>
      <c r="B14" s="23"/>
      <c r="C14" s="144" t="s">
        <v>27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23"/>
      <c r="S14" s="7"/>
      <c r="T14" s="7"/>
      <c r="U14" s="7"/>
      <c r="V14" s="7"/>
      <c r="W14" s="7"/>
      <c r="X14" s="14"/>
      <c r="Y14" s="7"/>
      <c r="Z14" s="145" t="s">
        <v>13</v>
      </c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7"/>
      <c r="AZ14" s="7"/>
      <c r="BA14" s="7"/>
      <c r="BB14" s="7"/>
      <c r="BC14" s="7"/>
    </row>
    <row r="15" spans="1:55" ht="7.5" customHeight="1">
      <c r="A15" s="7"/>
      <c r="B15" s="23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23"/>
      <c r="S15" s="7"/>
      <c r="T15" s="7"/>
      <c r="U15" s="7"/>
      <c r="V15" s="7"/>
      <c r="W15" s="7"/>
      <c r="X15" s="7"/>
      <c r="Y15" s="7"/>
      <c r="Z15" s="148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50"/>
      <c r="AZ15" s="7"/>
      <c r="BA15" s="7"/>
      <c r="BB15" s="7"/>
      <c r="BC15" s="7"/>
    </row>
    <row r="16" spans="1:55" ht="7.5" customHeight="1">
      <c r="A16" s="7"/>
      <c r="B16" s="7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7"/>
      <c r="S16" s="7"/>
      <c r="T16" s="7"/>
      <c r="U16" s="7"/>
      <c r="V16" s="7"/>
      <c r="W16" s="7"/>
      <c r="X16" s="7"/>
      <c r="Y16" s="7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50"/>
      <c r="AZ16" s="7"/>
      <c r="BA16" s="7"/>
      <c r="BB16" s="7"/>
      <c r="BC16" s="7"/>
    </row>
    <row r="17" spans="1:55" ht="7.5" customHeight="1">
      <c r="A17" s="7"/>
      <c r="B17" s="15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9"/>
      <c r="S17" s="19"/>
      <c r="T17" s="19"/>
      <c r="U17" s="15"/>
      <c r="V17" s="15"/>
      <c r="W17" s="7"/>
      <c r="X17" s="14"/>
      <c r="Y17" s="26"/>
      <c r="Z17" s="148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50"/>
      <c r="AZ17" s="7"/>
      <c r="BA17" s="7"/>
      <c r="BB17" s="7"/>
      <c r="BC17" s="7"/>
    </row>
    <row r="18" spans="1:55" ht="7.5" customHeight="1">
      <c r="A18" s="7"/>
      <c r="B18" s="20"/>
      <c r="C18" s="21"/>
      <c r="D18" s="21"/>
      <c r="E18" s="4"/>
      <c r="F18" s="3"/>
      <c r="G18" s="5"/>
      <c r="H18" s="18"/>
      <c r="I18" s="18"/>
      <c r="J18" s="18"/>
      <c r="K18" s="18"/>
      <c r="L18" s="18"/>
      <c r="M18" s="15"/>
      <c r="N18" s="15"/>
      <c r="O18" s="18"/>
      <c r="P18" s="18"/>
      <c r="Q18" s="18"/>
      <c r="R18" s="18"/>
      <c r="S18" s="18"/>
      <c r="T18" s="15"/>
      <c r="U18" s="15"/>
      <c r="V18" s="15"/>
      <c r="W18" s="7"/>
      <c r="X18" s="7"/>
      <c r="Y18" s="7"/>
      <c r="Z18" s="148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50"/>
      <c r="AZ18" s="7"/>
      <c r="BA18" s="7"/>
      <c r="BB18" s="7"/>
      <c r="BC18" s="7"/>
    </row>
    <row r="19" spans="1:55" ht="7.5" customHeight="1">
      <c r="A19" s="7"/>
      <c r="B19" s="1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5"/>
      <c r="O19" s="15"/>
      <c r="P19" s="15"/>
      <c r="Q19" s="19"/>
      <c r="R19" s="19"/>
      <c r="S19" s="19"/>
      <c r="T19" s="19"/>
      <c r="U19" s="7"/>
      <c r="V19" s="7"/>
      <c r="W19" s="7"/>
      <c r="X19" s="7"/>
      <c r="Y19" s="7"/>
      <c r="Z19" s="151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3"/>
      <c r="AZ19" s="7"/>
      <c r="BA19" s="7"/>
      <c r="BB19" s="7"/>
      <c r="BC19" s="7"/>
    </row>
    <row r="20" spans="1:55" ht="7.5" customHeight="1">
      <c r="A20" s="7"/>
      <c r="B20" s="7"/>
      <c r="C20" s="154" t="s">
        <v>12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7"/>
      <c r="N20" s="15"/>
      <c r="O20" s="15"/>
      <c r="P20" s="15"/>
      <c r="Q20" s="19"/>
      <c r="R20" s="19"/>
      <c r="S20" s="19"/>
      <c r="T20" s="19"/>
      <c r="U20" s="7"/>
      <c r="V20" s="7"/>
      <c r="W20" s="7"/>
      <c r="X20" s="7"/>
      <c r="Y20" s="7"/>
      <c r="Z20" s="332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333"/>
      <c r="AY20" s="334"/>
      <c r="AZ20" s="7"/>
      <c r="BA20" s="7"/>
      <c r="BB20" s="7"/>
      <c r="BC20" s="7"/>
    </row>
    <row r="21" spans="1:55" ht="7.5" customHeight="1">
      <c r="A21" s="7"/>
      <c r="B21" s="7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9"/>
      <c r="N21" s="15"/>
      <c r="O21" s="15"/>
      <c r="P21" s="15"/>
      <c r="Q21" s="19"/>
      <c r="R21" s="19"/>
      <c r="S21" s="19"/>
      <c r="T21" s="19"/>
      <c r="U21" s="7"/>
      <c r="V21" s="7"/>
      <c r="W21" s="7"/>
      <c r="X21" s="14"/>
      <c r="Y21" s="26"/>
      <c r="Z21" s="335"/>
      <c r="AA21" s="336"/>
      <c r="AB21" s="336"/>
      <c r="AC21" s="336"/>
      <c r="AD21" s="336"/>
      <c r="AE21" s="336"/>
      <c r="AF21" s="336"/>
      <c r="AG21" s="336"/>
      <c r="AH21" s="336"/>
      <c r="AI21" s="336"/>
      <c r="AJ21" s="336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6"/>
      <c r="AY21" s="337"/>
      <c r="AZ21" s="7"/>
      <c r="BA21" s="7"/>
      <c r="BB21" s="7"/>
      <c r="BC21" s="7"/>
    </row>
    <row r="22" spans="1:55" ht="7.5" customHeight="1">
      <c r="A22" s="7"/>
      <c r="B22" s="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5"/>
      <c r="O22" s="15"/>
      <c r="P22" s="15"/>
      <c r="Q22" s="19"/>
      <c r="R22" s="19"/>
      <c r="S22" s="19"/>
      <c r="T22" s="19"/>
      <c r="U22" s="7"/>
      <c r="V22" s="7"/>
      <c r="W22" s="7"/>
      <c r="X22" s="7"/>
      <c r="Y22" s="7"/>
      <c r="Z22" s="335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36"/>
      <c r="AP22" s="336"/>
      <c r="AQ22" s="336"/>
      <c r="AR22" s="336"/>
      <c r="AS22" s="336"/>
      <c r="AT22" s="336"/>
      <c r="AU22" s="336"/>
      <c r="AV22" s="336"/>
      <c r="AW22" s="336"/>
      <c r="AX22" s="336"/>
      <c r="AY22" s="337"/>
      <c r="AZ22" s="7"/>
      <c r="BA22" s="7"/>
      <c r="BB22" s="7"/>
      <c r="BC22" s="7"/>
    </row>
    <row r="23" spans="1:55" ht="7.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15"/>
      <c r="O23" s="15"/>
      <c r="P23" s="15"/>
      <c r="Q23" s="19"/>
      <c r="R23" s="19"/>
      <c r="S23" s="19"/>
      <c r="T23" s="19"/>
      <c r="U23" s="7"/>
      <c r="V23" s="7"/>
      <c r="W23" s="7"/>
      <c r="X23" s="7"/>
      <c r="Y23" s="7"/>
      <c r="Z23" s="335"/>
      <c r="AA23" s="336"/>
      <c r="AB23" s="336"/>
      <c r="AC23" s="336"/>
      <c r="AD23" s="336"/>
      <c r="AE23" s="336"/>
      <c r="AF23" s="336"/>
      <c r="AG23" s="336"/>
      <c r="AH23" s="336"/>
      <c r="AI23" s="336"/>
      <c r="AJ23" s="336"/>
      <c r="AK23" s="336"/>
      <c r="AL23" s="336"/>
      <c r="AM23" s="336"/>
      <c r="AN23" s="336"/>
      <c r="AO23" s="336"/>
      <c r="AP23" s="336"/>
      <c r="AQ23" s="336"/>
      <c r="AR23" s="336"/>
      <c r="AS23" s="336"/>
      <c r="AT23" s="336"/>
      <c r="AU23" s="336"/>
      <c r="AV23" s="336"/>
      <c r="AW23" s="336"/>
      <c r="AX23" s="336"/>
      <c r="AY23" s="337"/>
      <c r="AZ23" s="7"/>
      <c r="BA23" s="7"/>
      <c r="BB23" s="7"/>
      <c r="BC23" s="7"/>
    </row>
    <row r="24" spans="1:55" ht="7.5" customHeight="1">
      <c r="A24" s="7"/>
      <c r="B24" s="20"/>
      <c r="C24" s="21"/>
      <c r="D24" s="21"/>
      <c r="E24" s="4"/>
      <c r="F24" s="3"/>
      <c r="G24" s="5"/>
      <c r="H24" s="4"/>
      <c r="I24" s="9"/>
      <c r="J24" s="7"/>
      <c r="K24" s="7"/>
      <c r="L24" s="7"/>
      <c r="M24" s="7"/>
      <c r="N24" s="7"/>
      <c r="O24" s="9"/>
      <c r="P24" s="7"/>
      <c r="Q24" s="18"/>
      <c r="R24" s="18"/>
      <c r="S24" s="18"/>
      <c r="T24" s="18"/>
      <c r="U24" s="18"/>
      <c r="V24" s="7"/>
      <c r="W24" s="7"/>
      <c r="X24" s="7"/>
      <c r="Y24" s="7"/>
      <c r="Z24" s="335"/>
      <c r="AA24" s="336"/>
      <c r="AB24" s="336"/>
      <c r="AC24" s="336"/>
      <c r="AD24" s="336"/>
      <c r="AE24" s="336"/>
      <c r="AF24" s="336"/>
      <c r="AG24" s="336"/>
      <c r="AH24" s="336"/>
      <c r="AI24" s="336"/>
      <c r="AJ24" s="336"/>
      <c r="AK24" s="336"/>
      <c r="AL24" s="336"/>
      <c r="AM24" s="336"/>
      <c r="AN24" s="336"/>
      <c r="AO24" s="336"/>
      <c r="AP24" s="336"/>
      <c r="AQ24" s="336"/>
      <c r="AR24" s="336"/>
      <c r="AS24" s="336"/>
      <c r="AT24" s="336"/>
      <c r="AU24" s="336"/>
      <c r="AV24" s="336"/>
      <c r="AW24" s="336"/>
      <c r="AX24" s="336"/>
      <c r="AY24" s="337"/>
      <c r="AZ24" s="7"/>
      <c r="BA24" s="7"/>
      <c r="BB24" s="7"/>
      <c r="BC24" s="7"/>
    </row>
    <row r="25" spans="1:55" ht="7.5" customHeight="1">
      <c r="A25" s="7"/>
      <c r="B25" s="140" t="s">
        <v>26</v>
      </c>
      <c r="C25" s="140"/>
      <c r="D25" s="140"/>
      <c r="E25" s="140"/>
      <c r="F25" s="133" t="s">
        <v>9</v>
      </c>
      <c r="G25" s="131"/>
      <c r="H25" s="131"/>
      <c r="I25" s="131"/>
      <c r="J25" s="131"/>
      <c r="K25" s="131"/>
      <c r="L25" s="131"/>
      <c r="M25" s="324"/>
      <c r="N25" s="131"/>
      <c r="O25" s="131"/>
      <c r="P25" s="7"/>
      <c r="Q25" s="133" t="s">
        <v>10</v>
      </c>
      <c r="R25" s="130" t="s">
        <v>59</v>
      </c>
      <c r="S25" s="130"/>
      <c r="T25" s="130"/>
      <c r="U25" s="130"/>
      <c r="V25" s="130"/>
      <c r="W25" s="130"/>
      <c r="X25" s="130"/>
      <c r="Y25" s="26"/>
      <c r="Z25" s="335"/>
      <c r="AA25" s="336"/>
      <c r="AB25" s="336"/>
      <c r="AC25" s="336"/>
      <c r="AD25" s="336"/>
      <c r="AE25" s="336"/>
      <c r="AF25" s="336"/>
      <c r="AG25" s="336"/>
      <c r="AH25" s="336"/>
      <c r="AI25" s="336"/>
      <c r="AJ25" s="336"/>
      <c r="AK25" s="336"/>
      <c r="AL25" s="336"/>
      <c r="AM25" s="336"/>
      <c r="AN25" s="336"/>
      <c r="AO25" s="336"/>
      <c r="AP25" s="336"/>
      <c r="AQ25" s="336"/>
      <c r="AR25" s="336"/>
      <c r="AS25" s="336"/>
      <c r="AT25" s="336"/>
      <c r="AU25" s="336"/>
      <c r="AV25" s="336"/>
      <c r="AW25" s="336"/>
      <c r="AX25" s="336"/>
      <c r="AY25" s="337"/>
      <c r="AZ25" s="7"/>
      <c r="BA25" s="7"/>
      <c r="BB25" s="7"/>
      <c r="BC25" s="7"/>
    </row>
    <row r="26" spans="1:55" ht="7.5" customHeight="1">
      <c r="A26" s="7"/>
      <c r="B26" s="140"/>
      <c r="C26" s="140"/>
      <c r="D26" s="140"/>
      <c r="E26" s="140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7"/>
      <c r="Q26" s="131"/>
      <c r="R26" s="130"/>
      <c r="S26" s="130"/>
      <c r="T26" s="130"/>
      <c r="U26" s="130"/>
      <c r="V26" s="130"/>
      <c r="W26" s="130"/>
      <c r="X26" s="130"/>
      <c r="Y26" s="7"/>
      <c r="Z26" s="335"/>
      <c r="AA26" s="336"/>
      <c r="AB26" s="336"/>
      <c r="AC26" s="336"/>
      <c r="AD26" s="336"/>
      <c r="AE26" s="336"/>
      <c r="AF26" s="336"/>
      <c r="AG26" s="336"/>
      <c r="AH26" s="336"/>
      <c r="AI26" s="336"/>
      <c r="AJ26" s="336"/>
      <c r="AK26" s="336"/>
      <c r="AL26" s="336"/>
      <c r="AM26" s="336"/>
      <c r="AN26" s="336"/>
      <c r="AO26" s="336"/>
      <c r="AP26" s="336"/>
      <c r="AQ26" s="336"/>
      <c r="AR26" s="336"/>
      <c r="AS26" s="336"/>
      <c r="AT26" s="336"/>
      <c r="AU26" s="336"/>
      <c r="AV26" s="336"/>
      <c r="AW26" s="336"/>
      <c r="AX26" s="336"/>
      <c r="AY26" s="337"/>
      <c r="AZ26" s="7"/>
      <c r="BA26" s="7"/>
      <c r="BB26" s="7"/>
      <c r="BC26" s="7"/>
    </row>
    <row r="27" spans="1:55" ht="7.5" customHeight="1">
      <c r="A27" s="7"/>
      <c r="B27" s="20"/>
      <c r="C27" s="21"/>
      <c r="D27" s="21"/>
      <c r="E27" s="4"/>
      <c r="F27" s="3"/>
      <c r="G27" s="30"/>
      <c r="H27" s="9"/>
      <c r="I27" s="9"/>
      <c r="J27" s="7"/>
      <c r="K27" s="7"/>
      <c r="L27" s="7"/>
      <c r="M27" s="7"/>
      <c r="N27" s="30"/>
      <c r="O27" s="30"/>
      <c r="P27" s="9"/>
      <c r="Q27" s="9"/>
      <c r="R27" s="7"/>
      <c r="S27" s="7"/>
      <c r="T27" s="7"/>
      <c r="U27" s="7"/>
      <c r="V27" s="7"/>
      <c r="W27" s="7"/>
      <c r="X27" s="7"/>
      <c r="Y27" s="7"/>
      <c r="Z27" s="335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7"/>
      <c r="AZ27" s="7"/>
      <c r="BA27" s="7"/>
      <c r="BB27" s="7"/>
      <c r="BC27" s="7"/>
    </row>
    <row r="28" spans="1:55" ht="7.5" customHeight="1">
      <c r="A28" s="7"/>
      <c r="B28" s="184" t="s">
        <v>17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6"/>
      <c r="Y28" s="7"/>
      <c r="Z28" s="335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7"/>
      <c r="AZ28" s="7"/>
      <c r="BA28" s="7"/>
      <c r="BB28" s="7"/>
      <c r="BC28" s="7"/>
    </row>
    <row r="29" spans="1:55" ht="7.5" customHeight="1">
      <c r="A29" s="9"/>
      <c r="B29" s="187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9"/>
      <c r="Y29" s="28"/>
      <c r="Z29" s="335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337"/>
      <c r="AZ29" s="7"/>
      <c r="BA29" s="7"/>
      <c r="BB29" s="7"/>
      <c r="BC29" s="7"/>
    </row>
    <row r="30" spans="1:55" ht="7.5" customHeight="1">
      <c r="A30" s="9"/>
      <c r="B30" s="187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9"/>
      <c r="Y30" s="7"/>
      <c r="Z30" s="335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36"/>
      <c r="AL30" s="336"/>
      <c r="AM30" s="336"/>
      <c r="AN30" s="336"/>
      <c r="AO30" s="336"/>
      <c r="AP30" s="336"/>
      <c r="AQ30" s="336"/>
      <c r="AR30" s="336"/>
      <c r="AS30" s="336"/>
      <c r="AT30" s="336"/>
      <c r="AU30" s="336"/>
      <c r="AV30" s="336"/>
      <c r="AW30" s="336"/>
      <c r="AX30" s="336"/>
      <c r="AY30" s="337"/>
      <c r="AZ30" s="7"/>
      <c r="BA30" s="7"/>
      <c r="BB30" s="7"/>
      <c r="BC30" s="7"/>
    </row>
    <row r="31" spans="1:55" ht="7.5" customHeight="1">
      <c r="A31" s="9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2"/>
      <c r="Y31" s="7"/>
      <c r="Z31" s="335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36"/>
      <c r="AR31" s="336"/>
      <c r="AS31" s="336"/>
      <c r="AT31" s="336"/>
      <c r="AU31" s="336"/>
      <c r="AV31" s="336"/>
      <c r="AW31" s="336"/>
      <c r="AX31" s="336"/>
      <c r="AY31" s="337"/>
      <c r="AZ31" s="7"/>
      <c r="BA31" s="7"/>
      <c r="BB31" s="7"/>
      <c r="BC31" s="7"/>
    </row>
    <row r="32" spans="1:55" ht="7.5" customHeight="1">
      <c r="A32" s="7"/>
      <c r="B32" s="193" t="s">
        <v>16</v>
      </c>
      <c r="C32" s="194"/>
      <c r="D32" s="194"/>
      <c r="E32" s="194"/>
      <c r="F32" s="194"/>
      <c r="G32" s="194"/>
      <c r="H32" s="195"/>
      <c r="I32" s="342">
        <f>AS67</f>
        <v>0</v>
      </c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44"/>
      <c r="Y32" s="7"/>
      <c r="Z32" s="335"/>
      <c r="AA32" s="336"/>
      <c r="AB32" s="336"/>
      <c r="AC32" s="336"/>
      <c r="AD32" s="336"/>
      <c r="AE32" s="336"/>
      <c r="AF32" s="336"/>
      <c r="AG32" s="336"/>
      <c r="AH32" s="336"/>
      <c r="AI32" s="336"/>
      <c r="AJ32" s="336"/>
      <c r="AK32" s="336"/>
      <c r="AL32" s="336"/>
      <c r="AM32" s="336"/>
      <c r="AN32" s="336"/>
      <c r="AO32" s="336"/>
      <c r="AP32" s="336"/>
      <c r="AQ32" s="336"/>
      <c r="AR32" s="336"/>
      <c r="AS32" s="336"/>
      <c r="AT32" s="336"/>
      <c r="AU32" s="336"/>
      <c r="AV32" s="336"/>
      <c r="AW32" s="336"/>
      <c r="AX32" s="336"/>
      <c r="AY32" s="337"/>
      <c r="AZ32" s="7"/>
      <c r="BA32" s="7"/>
      <c r="BB32" s="7"/>
      <c r="BC32" s="7"/>
    </row>
    <row r="33" spans="1:55" ht="7.5" customHeight="1">
      <c r="A33" s="7"/>
      <c r="B33" s="196"/>
      <c r="C33" s="197"/>
      <c r="D33" s="197"/>
      <c r="E33" s="197"/>
      <c r="F33" s="197"/>
      <c r="G33" s="197"/>
      <c r="H33" s="198"/>
      <c r="I33" s="345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7"/>
      <c r="Y33" s="28"/>
      <c r="Z33" s="335"/>
      <c r="AA33" s="336"/>
      <c r="AB33" s="336"/>
      <c r="AC33" s="336"/>
      <c r="AD33" s="336"/>
      <c r="AE33" s="336"/>
      <c r="AF33" s="336"/>
      <c r="AG33" s="336"/>
      <c r="AH33" s="336"/>
      <c r="AI33" s="336"/>
      <c r="AJ33" s="336"/>
      <c r="AK33" s="336"/>
      <c r="AL33" s="336"/>
      <c r="AM33" s="336"/>
      <c r="AN33" s="336"/>
      <c r="AO33" s="336"/>
      <c r="AP33" s="336"/>
      <c r="AQ33" s="336"/>
      <c r="AR33" s="336"/>
      <c r="AS33" s="336"/>
      <c r="AT33" s="336"/>
      <c r="AU33" s="336"/>
      <c r="AV33" s="336"/>
      <c r="AW33" s="336"/>
      <c r="AX33" s="336"/>
      <c r="AY33" s="337"/>
      <c r="AZ33" s="7"/>
      <c r="BA33" s="7"/>
      <c r="BB33" s="7"/>
      <c r="BC33" s="7"/>
    </row>
    <row r="34" spans="1:55" ht="7.5" customHeight="1">
      <c r="A34" s="7"/>
      <c r="B34" s="196"/>
      <c r="C34" s="197"/>
      <c r="D34" s="197"/>
      <c r="E34" s="197"/>
      <c r="F34" s="197"/>
      <c r="G34" s="197"/>
      <c r="H34" s="198"/>
      <c r="I34" s="345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7"/>
      <c r="Y34" s="7"/>
      <c r="Z34" s="335"/>
      <c r="AA34" s="336"/>
      <c r="AB34" s="336"/>
      <c r="AC34" s="336"/>
      <c r="AD34" s="336"/>
      <c r="AE34" s="336"/>
      <c r="AF34" s="336"/>
      <c r="AG34" s="336"/>
      <c r="AH34" s="336"/>
      <c r="AI34" s="336"/>
      <c r="AJ34" s="336"/>
      <c r="AK34" s="336"/>
      <c r="AL34" s="336"/>
      <c r="AM34" s="336"/>
      <c r="AN34" s="336"/>
      <c r="AO34" s="336"/>
      <c r="AP34" s="336"/>
      <c r="AQ34" s="336"/>
      <c r="AR34" s="336"/>
      <c r="AS34" s="336"/>
      <c r="AT34" s="336"/>
      <c r="AU34" s="336"/>
      <c r="AV34" s="336"/>
      <c r="AW34" s="336"/>
      <c r="AX34" s="336"/>
      <c r="AY34" s="337"/>
      <c r="AZ34" s="7"/>
      <c r="BA34" s="7"/>
      <c r="BB34" s="7"/>
      <c r="BC34" s="7"/>
    </row>
    <row r="35" spans="1:55" ht="7.5" customHeight="1">
      <c r="A35" s="7"/>
      <c r="B35" s="196"/>
      <c r="C35" s="197"/>
      <c r="D35" s="197"/>
      <c r="E35" s="197"/>
      <c r="F35" s="197"/>
      <c r="G35" s="197"/>
      <c r="H35" s="198"/>
      <c r="I35" s="345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7"/>
      <c r="Y35" s="7"/>
      <c r="Z35" s="338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40"/>
      <c r="AZ35" s="7"/>
      <c r="BA35" s="7"/>
      <c r="BB35" s="7"/>
      <c r="BC35" s="7"/>
    </row>
    <row r="36" spans="1:55" ht="7.5" customHeight="1">
      <c r="A36" s="7"/>
      <c r="B36" s="196"/>
      <c r="C36" s="197"/>
      <c r="D36" s="197"/>
      <c r="E36" s="197"/>
      <c r="F36" s="197"/>
      <c r="G36" s="197"/>
      <c r="H36" s="198"/>
      <c r="I36" s="345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7"/>
      <c r="Y36" s="7"/>
      <c r="Z36" s="212" t="s">
        <v>76</v>
      </c>
      <c r="AA36" s="168"/>
      <c r="AB36" s="168"/>
      <c r="AC36" s="168"/>
      <c r="AD36" s="356" t="s">
        <v>77</v>
      </c>
      <c r="AE36" s="356"/>
      <c r="AF36" s="356"/>
      <c r="AG36" s="356"/>
      <c r="AH36" s="356"/>
      <c r="AI36" s="356"/>
      <c r="AJ36" s="356"/>
      <c r="AK36" s="356"/>
      <c r="AL36" s="168" t="s">
        <v>80</v>
      </c>
      <c r="AM36" s="168"/>
      <c r="AN36" s="168"/>
      <c r="AO36" s="168"/>
      <c r="AP36" s="356" t="s">
        <v>79</v>
      </c>
      <c r="AQ36" s="356"/>
      <c r="AR36" s="356"/>
      <c r="AS36" s="356"/>
      <c r="AT36" s="356"/>
      <c r="AU36" s="356"/>
      <c r="AV36" s="356"/>
      <c r="AW36" s="356"/>
      <c r="AX36" s="356"/>
      <c r="AY36" s="358"/>
      <c r="AZ36" s="7"/>
      <c r="BA36" s="7"/>
      <c r="BB36" s="7"/>
      <c r="BC36" s="7"/>
    </row>
    <row r="37" spans="1:55" ht="7.5" customHeight="1">
      <c r="A37" s="7"/>
      <c r="B37" s="196"/>
      <c r="C37" s="197"/>
      <c r="D37" s="197"/>
      <c r="E37" s="197"/>
      <c r="F37" s="197"/>
      <c r="G37" s="197"/>
      <c r="H37" s="198"/>
      <c r="I37" s="72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208" t="s">
        <v>60</v>
      </c>
      <c r="V37" s="208"/>
      <c r="W37" s="208"/>
      <c r="X37" s="209"/>
      <c r="Y37" s="28"/>
      <c r="Z37" s="213"/>
      <c r="AA37" s="169"/>
      <c r="AB37" s="169"/>
      <c r="AC37" s="169"/>
      <c r="AD37" s="130"/>
      <c r="AE37" s="130"/>
      <c r="AF37" s="130"/>
      <c r="AG37" s="130"/>
      <c r="AH37" s="130"/>
      <c r="AI37" s="130"/>
      <c r="AJ37" s="130"/>
      <c r="AK37" s="130"/>
      <c r="AL37" s="169"/>
      <c r="AM37" s="169"/>
      <c r="AN37" s="169"/>
      <c r="AO37" s="169"/>
      <c r="AP37" s="130"/>
      <c r="AQ37" s="130"/>
      <c r="AR37" s="130"/>
      <c r="AS37" s="130"/>
      <c r="AT37" s="130"/>
      <c r="AU37" s="130"/>
      <c r="AV37" s="130"/>
      <c r="AW37" s="130"/>
      <c r="AX37" s="130"/>
      <c r="AY37" s="359"/>
      <c r="AZ37" s="7"/>
      <c r="BA37" s="7"/>
      <c r="BB37" s="7"/>
      <c r="BC37" s="7"/>
    </row>
    <row r="38" spans="1:55" ht="7.5" customHeight="1">
      <c r="A38" s="7"/>
      <c r="B38" s="199"/>
      <c r="C38" s="200"/>
      <c r="D38" s="200"/>
      <c r="E38" s="200"/>
      <c r="F38" s="200"/>
      <c r="G38" s="200"/>
      <c r="H38" s="201"/>
      <c r="I38" s="74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210"/>
      <c r="V38" s="210"/>
      <c r="W38" s="210"/>
      <c r="X38" s="211"/>
      <c r="Y38" s="7"/>
      <c r="Z38" s="214"/>
      <c r="AA38" s="170"/>
      <c r="AB38" s="170"/>
      <c r="AC38" s="170"/>
      <c r="AD38" s="357"/>
      <c r="AE38" s="357"/>
      <c r="AF38" s="357"/>
      <c r="AG38" s="357"/>
      <c r="AH38" s="357"/>
      <c r="AI38" s="357"/>
      <c r="AJ38" s="357"/>
      <c r="AK38" s="357"/>
      <c r="AL38" s="170"/>
      <c r="AM38" s="170"/>
      <c r="AN38" s="170"/>
      <c r="AO38" s="170"/>
      <c r="AP38" s="357"/>
      <c r="AQ38" s="357"/>
      <c r="AR38" s="357"/>
      <c r="AS38" s="357"/>
      <c r="AT38" s="357"/>
      <c r="AU38" s="357"/>
      <c r="AV38" s="357"/>
      <c r="AW38" s="357"/>
      <c r="AX38" s="357"/>
      <c r="AY38" s="360"/>
      <c r="AZ38" s="7"/>
      <c r="BA38" s="7"/>
      <c r="BB38" s="7"/>
      <c r="BC38" s="7"/>
    </row>
    <row r="39" spans="1:55" ht="7.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15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5" ht="7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5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5" ht="7.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15"/>
      <c r="W41" s="7"/>
      <c r="X41" s="14"/>
      <c r="Y41" s="28"/>
      <c r="Z41" s="7"/>
      <c r="AA41" s="7"/>
      <c r="AB41" s="7"/>
      <c r="AC41" s="7"/>
      <c r="AD41" s="7"/>
      <c r="AE41" s="7"/>
      <c r="AF41" s="27"/>
      <c r="AG41" s="7"/>
      <c r="AH41" s="7"/>
      <c r="AI41" s="7"/>
      <c r="AJ41" s="7"/>
      <c r="AK41" s="7"/>
      <c r="AL41" s="7"/>
      <c r="AM41" s="27"/>
      <c r="AN41" s="7"/>
      <c r="AO41" s="7"/>
      <c r="AP41" s="7"/>
      <c r="AQ41" s="7"/>
      <c r="AR41" s="7"/>
      <c r="AS41" s="7"/>
      <c r="AT41" s="27"/>
      <c r="AU41" s="7"/>
      <c r="AV41" s="7"/>
      <c r="AW41" s="7"/>
      <c r="AX41" s="7"/>
      <c r="AY41" s="7"/>
      <c r="AZ41" s="7"/>
      <c r="BA41" s="7"/>
      <c r="BB41" s="7"/>
      <c r="BC41" s="7"/>
    </row>
    <row r="42" spans="1:55" ht="22" customHeight="1">
      <c r="A42" s="7"/>
      <c r="B42" s="230" t="s">
        <v>14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2" t="s">
        <v>42</v>
      </c>
      <c r="N42" s="233"/>
      <c r="O42" s="233"/>
      <c r="P42" s="233"/>
      <c r="Q42" s="233"/>
      <c r="R42" s="233"/>
      <c r="S42" s="233"/>
      <c r="T42" s="234"/>
      <c r="U42" s="215" t="s">
        <v>43</v>
      </c>
      <c r="V42" s="175"/>
      <c r="W42" s="175"/>
      <c r="X42" s="175"/>
      <c r="Y42" s="175"/>
      <c r="Z42" s="175"/>
      <c r="AA42" s="175"/>
      <c r="AB42" s="176"/>
      <c r="AC42" s="241" t="s">
        <v>37</v>
      </c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2"/>
      <c r="AQ42" s="242"/>
      <c r="AR42" s="243"/>
      <c r="AS42" s="174" t="s">
        <v>45</v>
      </c>
      <c r="AT42" s="175"/>
      <c r="AU42" s="175"/>
      <c r="AV42" s="175"/>
      <c r="AW42" s="175"/>
      <c r="AX42" s="175"/>
      <c r="AY42" s="175"/>
      <c r="AZ42" s="176"/>
      <c r="BA42" s="7"/>
      <c r="BB42" s="7"/>
      <c r="BC42" s="7"/>
    </row>
    <row r="43" spans="1:55" ht="12" customHeight="1">
      <c r="A43" s="7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5"/>
      <c r="N43" s="236"/>
      <c r="O43" s="236"/>
      <c r="P43" s="236"/>
      <c r="Q43" s="236"/>
      <c r="R43" s="236"/>
      <c r="S43" s="236"/>
      <c r="T43" s="237"/>
      <c r="U43" s="177"/>
      <c r="V43" s="178"/>
      <c r="W43" s="178"/>
      <c r="X43" s="178"/>
      <c r="Y43" s="178"/>
      <c r="Z43" s="178"/>
      <c r="AA43" s="178"/>
      <c r="AB43" s="179"/>
      <c r="AC43" s="215" t="s">
        <v>44</v>
      </c>
      <c r="AD43" s="175"/>
      <c r="AE43" s="175"/>
      <c r="AF43" s="175"/>
      <c r="AG43" s="175"/>
      <c r="AH43" s="175"/>
      <c r="AI43" s="175"/>
      <c r="AJ43" s="176"/>
      <c r="AK43" s="215" t="s">
        <v>38</v>
      </c>
      <c r="AL43" s="175"/>
      <c r="AM43" s="175"/>
      <c r="AN43" s="175"/>
      <c r="AO43" s="175"/>
      <c r="AP43" s="175"/>
      <c r="AQ43" s="175"/>
      <c r="AR43" s="176"/>
      <c r="AS43" s="177"/>
      <c r="AT43" s="178"/>
      <c r="AU43" s="178"/>
      <c r="AV43" s="178"/>
      <c r="AW43" s="178"/>
      <c r="AX43" s="178"/>
      <c r="AY43" s="178"/>
      <c r="AZ43" s="179"/>
      <c r="BA43" s="7"/>
      <c r="BB43" s="7"/>
      <c r="BC43" s="7"/>
    </row>
    <row r="44" spans="1:55" ht="7.5" customHeight="1" thickBot="1">
      <c r="A44" s="7"/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8"/>
      <c r="N44" s="239"/>
      <c r="O44" s="239"/>
      <c r="P44" s="239"/>
      <c r="Q44" s="239"/>
      <c r="R44" s="239"/>
      <c r="S44" s="239"/>
      <c r="T44" s="240"/>
      <c r="U44" s="180"/>
      <c r="V44" s="181"/>
      <c r="W44" s="181"/>
      <c r="X44" s="181"/>
      <c r="Y44" s="181"/>
      <c r="Z44" s="181"/>
      <c r="AA44" s="181"/>
      <c r="AB44" s="182"/>
      <c r="AC44" s="180"/>
      <c r="AD44" s="181"/>
      <c r="AE44" s="181"/>
      <c r="AF44" s="181"/>
      <c r="AG44" s="181"/>
      <c r="AH44" s="181"/>
      <c r="AI44" s="181"/>
      <c r="AJ44" s="182"/>
      <c r="AK44" s="180"/>
      <c r="AL44" s="181"/>
      <c r="AM44" s="181"/>
      <c r="AN44" s="181"/>
      <c r="AO44" s="181"/>
      <c r="AP44" s="181"/>
      <c r="AQ44" s="181"/>
      <c r="AR44" s="182"/>
      <c r="AS44" s="180"/>
      <c r="AT44" s="181"/>
      <c r="AU44" s="181"/>
      <c r="AV44" s="181"/>
      <c r="AW44" s="181"/>
      <c r="AX44" s="181"/>
      <c r="AY44" s="181"/>
      <c r="AZ44" s="182"/>
      <c r="BA44" s="7"/>
      <c r="BB44" s="7"/>
      <c r="BC44" s="7"/>
    </row>
    <row r="45" spans="1:55" ht="7.5" customHeight="1" thickTop="1">
      <c r="A45" s="7"/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08"/>
      <c r="N45" s="309"/>
      <c r="O45" s="309"/>
      <c r="P45" s="309"/>
      <c r="Q45" s="309"/>
      <c r="R45" s="309"/>
      <c r="S45" s="309"/>
      <c r="T45" s="310"/>
      <c r="U45" s="308"/>
      <c r="V45" s="309"/>
      <c r="W45" s="309"/>
      <c r="X45" s="309"/>
      <c r="Y45" s="309"/>
      <c r="Z45" s="309"/>
      <c r="AA45" s="309"/>
      <c r="AB45" s="310"/>
      <c r="AC45" s="308"/>
      <c r="AD45" s="309"/>
      <c r="AE45" s="309"/>
      <c r="AF45" s="309"/>
      <c r="AG45" s="309"/>
      <c r="AH45" s="309"/>
      <c r="AI45" s="309"/>
      <c r="AJ45" s="310"/>
      <c r="AK45" s="308">
        <f>AC45*0.1</f>
        <v>0</v>
      </c>
      <c r="AL45" s="309"/>
      <c r="AM45" s="309"/>
      <c r="AN45" s="309"/>
      <c r="AO45" s="309"/>
      <c r="AP45" s="309"/>
      <c r="AQ45" s="309"/>
      <c r="AR45" s="310"/>
      <c r="AS45" s="308">
        <f>M45-U45-AC45</f>
        <v>0</v>
      </c>
      <c r="AT45" s="309"/>
      <c r="AU45" s="309"/>
      <c r="AV45" s="309"/>
      <c r="AW45" s="309"/>
      <c r="AX45" s="309"/>
      <c r="AY45" s="309"/>
      <c r="AZ45" s="310"/>
      <c r="BA45" s="7"/>
      <c r="BB45" s="7"/>
      <c r="BC45" s="7"/>
    </row>
    <row r="46" spans="1:55" ht="7.5" customHeight="1">
      <c r="A46" s="7"/>
      <c r="B46" s="328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08"/>
      <c r="N46" s="309"/>
      <c r="O46" s="309"/>
      <c r="P46" s="309"/>
      <c r="Q46" s="309"/>
      <c r="R46" s="309"/>
      <c r="S46" s="309"/>
      <c r="T46" s="310"/>
      <c r="U46" s="308"/>
      <c r="V46" s="309"/>
      <c r="W46" s="309"/>
      <c r="X46" s="309"/>
      <c r="Y46" s="309"/>
      <c r="Z46" s="309"/>
      <c r="AA46" s="309"/>
      <c r="AB46" s="310"/>
      <c r="AC46" s="308"/>
      <c r="AD46" s="309"/>
      <c r="AE46" s="309"/>
      <c r="AF46" s="309"/>
      <c r="AG46" s="309"/>
      <c r="AH46" s="309"/>
      <c r="AI46" s="309"/>
      <c r="AJ46" s="310"/>
      <c r="AK46" s="308"/>
      <c r="AL46" s="309"/>
      <c r="AM46" s="309"/>
      <c r="AN46" s="309"/>
      <c r="AO46" s="309"/>
      <c r="AP46" s="309"/>
      <c r="AQ46" s="309"/>
      <c r="AR46" s="310"/>
      <c r="AS46" s="308"/>
      <c r="AT46" s="309"/>
      <c r="AU46" s="309"/>
      <c r="AV46" s="309"/>
      <c r="AW46" s="309"/>
      <c r="AX46" s="309"/>
      <c r="AY46" s="309"/>
      <c r="AZ46" s="310"/>
      <c r="BA46" s="7"/>
      <c r="BB46" s="7"/>
      <c r="BC46" s="7"/>
    </row>
    <row r="47" spans="1:55" ht="7.5" customHeight="1">
      <c r="A47" s="7"/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08"/>
      <c r="N47" s="309"/>
      <c r="O47" s="309"/>
      <c r="P47" s="309"/>
      <c r="Q47" s="309"/>
      <c r="R47" s="309"/>
      <c r="S47" s="309"/>
      <c r="T47" s="310"/>
      <c r="U47" s="308"/>
      <c r="V47" s="309"/>
      <c r="W47" s="309"/>
      <c r="X47" s="309"/>
      <c r="Y47" s="309"/>
      <c r="Z47" s="309"/>
      <c r="AA47" s="309"/>
      <c r="AB47" s="310"/>
      <c r="AC47" s="308"/>
      <c r="AD47" s="309"/>
      <c r="AE47" s="309"/>
      <c r="AF47" s="309"/>
      <c r="AG47" s="309"/>
      <c r="AH47" s="309"/>
      <c r="AI47" s="309"/>
      <c r="AJ47" s="310"/>
      <c r="AK47" s="308"/>
      <c r="AL47" s="309"/>
      <c r="AM47" s="309"/>
      <c r="AN47" s="309"/>
      <c r="AO47" s="309"/>
      <c r="AP47" s="309"/>
      <c r="AQ47" s="309"/>
      <c r="AR47" s="310"/>
      <c r="AS47" s="308"/>
      <c r="AT47" s="309"/>
      <c r="AU47" s="309"/>
      <c r="AV47" s="309"/>
      <c r="AW47" s="309"/>
      <c r="AX47" s="309"/>
      <c r="AY47" s="309"/>
      <c r="AZ47" s="310"/>
      <c r="BA47" s="7"/>
      <c r="BB47" s="7"/>
      <c r="BC47" s="7"/>
    </row>
    <row r="48" spans="1:55" ht="7.5" customHeight="1">
      <c r="A48" s="7"/>
      <c r="B48" s="328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308"/>
      <c r="N48" s="309"/>
      <c r="O48" s="309"/>
      <c r="P48" s="309"/>
      <c r="Q48" s="309"/>
      <c r="R48" s="309"/>
      <c r="S48" s="309"/>
      <c r="T48" s="310"/>
      <c r="U48" s="308"/>
      <c r="V48" s="309"/>
      <c r="W48" s="309"/>
      <c r="X48" s="309"/>
      <c r="Y48" s="309"/>
      <c r="Z48" s="309"/>
      <c r="AA48" s="309"/>
      <c r="AB48" s="310"/>
      <c r="AC48" s="308"/>
      <c r="AD48" s="309"/>
      <c r="AE48" s="309"/>
      <c r="AF48" s="309"/>
      <c r="AG48" s="309"/>
      <c r="AH48" s="309"/>
      <c r="AI48" s="309"/>
      <c r="AJ48" s="310"/>
      <c r="AK48" s="308"/>
      <c r="AL48" s="309"/>
      <c r="AM48" s="309"/>
      <c r="AN48" s="309"/>
      <c r="AO48" s="309"/>
      <c r="AP48" s="309"/>
      <c r="AQ48" s="309"/>
      <c r="AR48" s="310"/>
      <c r="AS48" s="308"/>
      <c r="AT48" s="309"/>
      <c r="AU48" s="309"/>
      <c r="AV48" s="309"/>
      <c r="AW48" s="309"/>
      <c r="AX48" s="309"/>
      <c r="AY48" s="309"/>
      <c r="AZ48" s="310"/>
      <c r="BA48" s="7"/>
      <c r="BB48" s="7"/>
      <c r="BC48" s="7"/>
    </row>
    <row r="49" spans="1:55" ht="7.5" customHeight="1">
      <c r="A49" s="7"/>
      <c r="B49" s="328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9"/>
      <c r="N49" s="330"/>
      <c r="O49" s="330"/>
      <c r="P49" s="330"/>
      <c r="Q49" s="330"/>
      <c r="R49" s="330"/>
      <c r="S49" s="330"/>
      <c r="T49" s="331"/>
      <c r="U49" s="329"/>
      <c r="V49" s="330"/>
      <c r="W49" s="330"/>
      <c r="X49" s="330"/>
      <c r="Y49" s="330"/>
      <c r="Z49" s="330"/>
      <c r="AA49" s="330"/>
      <c r="AB49" s="331"/>
      <c r="AC49" s="329"/>
      <c r="AD49" s="330"/>
      <c r="AE49" s="330"/>
      <c r="AF49" s="330"/>
      <c r="AG49" s="330"/>
      <c r="AH49" s="330"/>
      <c r="AI49" s="330"/>
      <c r="AJ49" s="331"/>
      <c r="AK49" s="329"/>
      <c r="AL49" s="330"/>
      <c r="AM49" s="330"/>
      <c r="AN49" s="330"/>
      <c r="AO49" s="330"/>
      <c r="AP49" s="330"/>
      <c r="AQ49" s="330"/>
      <c r="AR49" s="331"/>
      <c r="AS49" s="329"/>
      <c r="AT49" s="330"/>
      <c r="AU49" s="330"/>
      <c r="AV49" s="330"/>
      <c r="AW49" s="330"/>
      <c r="AX49" s="330"/>
      <c r="AY49" s="330"/>
      <c r="AZ49" s="331"/>
      <c r="BA49" s="7"/>
      <c r="BB49" s="7"/>
      <c r="BC49" s="7"/>
    </row>
    <row r="50" spans="1:55" ht="7.5" customHeight="1">
      <c r="A50" s="7"/>
      <c r="B50" s="328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305"/>
      <c r="N50" s="306"/>
      <c r="O50" s="306"/>
      <c r="P50" s="306"/>
      <c r="Q50" s="306"/>
      <c r="R50" s="306"/>
      <c r="S50" s="306"/>
      <c r="T50" s="307"/>
      <c r="U50" s="305"/>
      <c r="V50" s="306"/>
      <c r="W50" s="306"/>
      <c r="X50" s="306"/>
      <c r="Y50" s="306"/>
      <c r="Z50" s="306"/>
      <c r="AA50" s="306"/>
      <c r="AB50" s="307"/>
      <c r="AC50" s="305"/>
      <c r="AD50" s="306"/>
      <c r="AE50" s="306"/>
      <c r="AF50" s="306"/>
      <c r="AG50" s="306"/>
      <c r="AH50" s="306"/>
      <c r="AI50" s="306"/>
      <c r="AJ50" s="307"/>
      <c r="AK50" s="305">
        <f>AC50*0.1</f>
        <v>0</v>
      </c>
      <c r="AL50" s="306"/>
      <c r="AM50" s="306"/>
      <c r="AN50" s="306"/>
      <c r="AO50" s="306"/>
      <c r="AP50" s="306"/>
      <c r="AQ50" s="306"/>
      <c r="AR50" s="307"/>
      <c r="AS50" s="305">
        <f>M50-U50-AC50</f>
        <v>0</v>
      </c>
      <c r="AT50" s="306"/>
      <c r="AU50" s="306"/>
      <c r="AV50" s="306"/>
      <c r="AW50" s="306"/>
      <c r="AX50" s="306"/>
      <c r="AY50" s="306"/>
      <c r="AZ50" s="307"/>
      <c r="BA50" s="7"/>
      <c r="BB50" s="7"/>
      <c r="BC50" s="7"/>
    </row>
    <row r="51" spans="1:55" ht="7.5" customHeight="1">
      <c r="A51" s="7"/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08"/>
      <c r="N51" s="309"/>
      <c r="O51" s="309"/>
      <c r="P51" s="309"/>
      <c r="Q51" s="309"/>
      <c r="R51" s="309"/>
      <c r="S51" s="309"/>
      <c r="T51" s="310"/>
      <c r="U51" s="308"/>
      <c r="V51" s="309"/>
      <c r="W51" s="309"/>
      <c r="X51" s="309"/>
      <c r="Y51" s="309"/>
      <c r="Z51" s="309"/>
      <c r="AA51" s="309"/>
      <c r="AB51" s="310"/>
      <c r="AC51" s="308"/>
      <c r="AD51" s="309"/>
      <c r="AE51" s="309"/>
      <c r="AF51" s="309"/>
      <c r="AG51" s="309"/>
      <c r="AH51" s="309"/>
      <c r="AI51" s="309"/>
      <c r="AJ51" s="310"/>
      <c r="AK51" s="308"/>
      <c r="AL51" s="309"/>
      <c r="AM51" s="309"/>
      <c r="AN51" s="309"/>
      <c r="AO51" s="309"/>
      <c r="AP51" s="309"/>
      <c r="AQ51" s="309"/>
      <c r="AR51" s="310"/>
      <c r="AS51" s="308"/>
      <c r="AT51" s="309"/>
      <c r="AU51" s="309"/>
      <c r="AV51" s="309"/>
      <c r="AW51" s="309"/>
      <c r="AX51" s="309"/>
      <c r="AY51" s="309"/>
      <c r="AZ51" s="310"/>
      <c r="BA51" s="7"/>
      <c r="BB51" s="7"/>
      <c r="BC51" s="7"/>
    </row>
    <row r="52" spans="1:55" ht="7.5" customHeight="1">
      <c r="A52" s="7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08"/>
      <c r="N52" s="309"/>
      <c r="O52" s="309"/>
      <c r="P52" s="309"/>
      <c r="Q52" s="309"/>
      <c r="R52" s="309"/>
      <c r="S52" s="309"/>
      <c r="T52" s="310"/>
      <c r="U52" s="308"/>
      <c r="V52" s="309"/>
      <c r="W52" s="309"/>
      <c r="X52" s="309"/>
      <c r="Y52" s="309"/>
      <c r="Z52" s="309"/>
      <c r="AA52" s="309"/>
      <c r="AB52" s="310"/>
      <c r="AC52" s="308"/>
      <c r="AD52" s="309"/>
      <c r="AE52" s="309"/>
      <c r="AF52" s="309"/>
      <c r="AG52" s="309"/>
      <c r="AH52" s="309"/>
      <c r="AI52" s="309"/>
      <c r="AJ52" s="310"/>
      <c r="AK52" s="308"/>
      <c r="AL52" s="309"/>
      <c r="AM52" s="309"/>
      <c r="AN52" s="309"/>
      <c r="AO52" s="309"/>
      <c r="AP52" s="309"/>
      <c r="AQ52" s="309"/>
      <c r="AR52" s="310"/>
      <c r="AS52" s="308"/>
      <c r="AT52" s="309"/>
      <c r="AU52" s="309"/>
      <c r="AV52" s="309"/>
      <c r="AW52" s="309"/>
      <c r="AX52" s="309"/>
      <c r="AY52" s="309"/>
      <c r="AZ52" s="310"/>
      <c r="BA52" s="7"/>
      <c r="BB52" s="7"/>
      <c r="BC52" s="7"/>
    </row>
    <row r="53" spans="1:55" ht="7.5" customHeight="1">
      <c r="A53" s="7"/>
      <c r="B53" s="328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308"/>
      <c r="N53" s="309"/>
      <c r="O53" s="309"/>
      <c r="P53" s="309"/>
      <c r="Q53" s="309"/>
      <c r="R53" s="309"/>
      <c r="S53" s="309"/>
      <c r="T53" s="310"/>
      <c r="U53" s="308"/>
      <c r="V53" s="309"/>
      <c r="W53" s="309"/>
      <c r="X53" s="309"/>
      <c r="Y53" s="309"/>
      <c r="Z53" s="309"/>
      <c r="AA53" s="309"/>
      <c r="AB53" s="310"/>
      <c r="AC53" s="308"/>
      <c r="AD53" s="309"/>
      <c r="AE53" s="309"/>
      <c r="AF53" s="309"/>
      <c r="AG53" s="309"/>
      <c r="AH53" s="309"/>
      <c r="AI53" s="309"/>
      <c r="AJ53" s="310"/>
      <c r="AK53" s="308"/>
      <c r="AL53" s="309"/>
      <c r="AM53" s="309"/>
      <c r="AN53" s="309"/>
      <c r="AO53" s="309"/>
      <c r="AP53" s="309"/>
      <c r="AQ53" s="309"/>
      <c r="AR53" s="310"/>
      <c r="AS53" s="308"/>
      <c r="AT53" s="309"/>
      <c r="AU53" s="309"/>
      <c r="AV53" s="309"/>
      <c r="AW53" s="309"/>
      <c r="AX53" s="309"/>
      <c r="AY53" s="309"/>
      <c r="AZ53" s="310"/>
      <c r="BA53" s="7"/>
      <c r="BB53" s="7"/>
      <c r="BC53" s="7"/>
    </row>
    <row r="54" spans="1:55" ht="7.5" customHeight="1">
      <c r="A54" s="7"/>
      <c r="B54" s="328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329"/>
      <c r="N54" s="330"/>
      <c r="O54" s="330"/>
      <c r="P54" s="330"/>
      <c r="Q54" s="330"/>
      <c r="R54" s="330"/>
      <c r="S54" s="330"/>
      <c r="T54" s="331"/>
      <c r="U54" s="329"/>
      <c r="V54" s="330"/>
      <c r="W54" s="330"/>
      <c r="X54" s="330"/>
      <c r="Y54" s="330"/>
      <c r="Z54" s="330"/>
      <c r="AA54" s="330"/>
      <c r="AB54" s="331"/>
      <c r="AC54" s="329"/>
      <c r="AD54" s="330"/>
      <c r="AE54" s="330"/>
      <c r="AF54" s="330"/>
      <c r="AG54" s="330"/>
      <c r="AH54" s="330"/>
      <c r="AI54" s="330"/>
      <c r="AJ54" s="331"/>
      <c r="AK54" s="329"/>
      <c r="AL54" s="330"/>
      <c r="AM54" s="330"/>
      <c r="AN54" s="330"/>
      <c r="AO54" s="330"/>
      <c r="AP54" s="330"/>
      <c r="AQ54" s="330"/>
      <c r="AR54" s="331"/>
      <c r="AS54" s="329"/>
      <c r="AT54" s="330"/>
      <c r="AU54" s="330"/>
      <c r="AV54" s="330"/>
      <c r="AW54" s="330"/>
      <c r="AX54" s="330"/>
      <c r="AY54" s="330"/>
      <c r="AZ54" s="331"/>
      <c r="BA54" s="7"/>
      <c r="BB54" s="7"/>
      <c r="BC54" s="7"/>
    </row>
    <row r="55" spans="1:55" ht="7.5" customHeight="1">
      <c r="A55" s="7"/>
      <c r="B55" s="328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05"/>
      <c r="N55" s="306"/>
      <c r="O55" s="306"/>
      <c r="P55" s="306"/>
      <c r="Q55" s="306"/>
      <c r="R55" s="306"/>
      <c r="S55" s="306"/>
      <c r="T55" s="307"/>
      <c r="U55" s="305"/>
      <c r="V55" s="306"/>
      <c r="W55" s="306"/>
      <c r="X55" s="306"/>
      <c r="Y55" s="306"/>
      <c r="Z55" s="306"/>
      <c r="AA55" s="306"/>
      <c r="AB55" s="307"/>
      <c r="AC55" s="305"/>
      <c r="AD55" s="306"/>
      <c r="AE55" s="306"/>
      <c r="AF55" s="306"/>
      <c r="AG55" s="306"/>
      <c r="AH55" s="306"/>
      <c r="AI55" s="306"/>
      <c r="AJ55" s="307"/>
      <c r="AK55" s="305">
        <f>AC55*0.1</f>
        <v>0</v>
      </c>
      <c r="AL55" s="306"/>
      <c r="AM55" s="306"/>
      <c r="AN55" s="306"/>
      <c r="AO55" s="306"/>
      <c r="AP55" s="306"/>
      <c r="AQ55" s="306"/>
      <c r="AR55" s="307"/>
      <c r="AS55" s="305">
        <f>M55-U55-AC55</f>
        <v>0</v>
      </c>
      <c r="AT55" s="306"/>
      <c r="AU55" s="306"/>
      <c r="AV55" s="306"/>
      <c r="AW55" s="306"/>
      <c r="AX55" s="306"/>
      <c r="AY55" s="306"/>
      <c r="AZ55" s="307"/>
      <c r="BA55" s="7"/>
      <c r="BB55" s="7"/>
      <c r="BC55" s="7"/>
    </row>
    <row r="56" spans="1:55" ht="7.5" customHeight="1">
      <c r="A56" s="7"/>
      <c r="B56" s="328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308"/>
      <c r="N56" s="309"/>
      <c r="O56" s="309"/>
      <c r="P56" s="309"/>
      <c r="Q56" s="309"/>
      <c r="R56" s="309"/>
      <c r="S56" s="309"/>
      <c r="T56" s="310"/>
      <c r="U56" s="308"/>
      <c r="V56" s="309"/>
      <c r="W56" s="309"/>
      <c r="X56" s="309"/>
      <c r="Y56" s="309"/>
      <c r="Z56" s="309"/>
      <c r="AA56" s="309"/>
      <c r="AB56" s="310"/>
      <c r="AC56" s="308"/>
      <c r="AD56" s="309"/>
      <c r="AE56" s="309"/>
      <c r="AF56" s="309"/>
      <c r="AG56" s="309"/>
      <c r="AH56" s="309"/>
      <c r="AI56" s="309"/>
      <c r="AJ56" s="310"/>
      <c r="AK56" s="308"/>
      <c r="AL56" s="309"/>
      <c r="AM56" s="309"/>
      <c r="AN56" s="309"/>
      <c r="AO56" s="309"/>
      <c r="AP56" s="309"/>
      <c r="AQ56" s="309"/>
      <c r="AR56" s="310"/>
      <c r="AS56" s="308"/>
      <c r="AT56" s="309"/>
      <c r="AU56" s="309"/>
      <c r="AV56" s="309"/>
      <c r="AW56" s="309"/>
      <c r="AX56" s="309"/>
      <c r="AY56" s="309"/>
      <c r="AZ56" s="310"/>
      <c r="BA56" s="7"/>
      <c r="BB56" s="7"/>
      <c r="BC56" s="7"/>
    </row>
    <row r="57" spans="1:55" ht="7.5" customHeight="1">
      <c r="A57" s="7"/>
      <c r="B57" s="328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08"/>
      <c r="N57" s="309"/>
      <c r="O57" s="309"/>
      <c r="P57" s="309"/>
      <c r="Q57" s="309"/>
      <c r="R57" s="309"/>
      <c r="S57" s="309"/>
      <c r="T57" s="310"/>
      <c r="U57" s="308"/>
      <c r="V57" s="309"/>
      <c r="W57" s="309"/>
      <c r="X57" s="309"/>
      <c r="Y57" s="309"/>
      <c r="Z57" s="309"/>
      <c r="AA57" s="309"/>
      <c r="AB57" s="310"/>
      <c r="AC57" s="308"/>
      <c r="AD57" s="309"/>
      <c r="AE57" s="309"/>
      <c r="AF57" s="309"/>
      <c r="AG57" s="309"/>
      <c r="AH57" s="309"/>
      <c r="AI57" s="309"/>
      <c r="AJ57" s="310"/>
      <c r="AK57" s="308"/>
      <c r="AL57" s="309"/>
      <c r="AM57" s="309"/>
      <c r="AN57" s="309"/>
      <c r="AO57" s="309"/>
      <c r="AP57" s="309"/>
      <c r="AQ57" s="309"/>
      <c r="AR57" s="310"/>
      <c r="AS57" s="308"/>
      <c r="AT57" s="309"/>
      <c r="AU57" s="309"/>
      <c r="AV57" s="309"/>
      <c r="AW57" s="309"/>
      <c r="AX57" s="309"/>
      <c r="AY57" s="309"/>
      <c r="AZ57" s="310"/>
      <c r="BA57" s="7"/>
      <c r="BB57" s="7"/>
      <c r="BC57" s="7"/>
    </row>
    <row r="58" spans="1:55" ht="7.5" customHeight="1">
      <c r="A58" s="7"/>
      <c r="B58" s="328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308"/>
      <c r="N58" s="309"/>
      <c r="O58" s="309"/>
      <c r="P58" s="309"/>
      <c r="Q58" s="309"/>
      <c r="R58" s="309"/>
      <c r="S58" s="309"/>
      <c r="T58" s="310"/>
      <c r="U58" s="308"/>
      <c r="V58" s="309"/>
      <c r="W58" s="309"/>
      <c r="X58" s="309"/>
      <c r="Y58" s="309"/>
      <c r="Z58" s="309"/>
      <c r="AA58" s="309"/>
      <c r="AB58" s="310"/>
      <c r="AC58" s="308"/>
      <c r="AD58" s="309"/>
      <c r="AE58" s="309"/>
      <c r="AF58" s="309"/>
      <c r="AG58" s="309"/>
      <c r="AH58" s="309"/>
      <c r="AI58" s="309"/>
      <c r="AJ58" s="310"/>
      <c r="AK58" s="308"/>
      <c r="AL58" s="309"/>
      <c r="AM58" s="309"/>
      <c r="AN58" s="309"/>
      <c r="AO58" s="309"/>
      <c r="AP58" s="309"/>
      <c r="AQ58" s="309"/>
      <c r="AR58" s="310"/>
      <c r="AS58" s="308"/>
      <c r="AT58" s="309"/>
      <c r="AU58" s="309"/>
      <c r="AV58" s="309"/>
      <c r="AW58" s="309"/>
      <c r="AX58" s="309"/>
      <c r="AY58" s="309"/>
      <c r="AZ58" s="310"/>
      <c r="BA58" s="7"/>
      <c r="BB58" s="7"/>
      <c r="BC58" s="7"/>
    </row>
    <row r="59" spans="1:55" ht="7.5" customHeight="1">
      <c r="A59" s="7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9"/>
      <c r="N59" s="330"/>
      <c r="O59" s="330"/>
      <c r="P59" s="330"/>
      <c r="Q59" s="330"/>
      <c r="R59" s="330"/>
      <c r="S59" s="330"/>
      <c r="T59" s="331"/>
      <c r="U59" s="329"/>
      <c r="V59" s="330"/>
      <c r="W59" s="330"/>
      <c r="X59" s="330"/>
      <c r="Y59" s="330"/>
      <c r="Z59" s="330"/>
      <c r="AA59" s="330"/>
      <c r="AB59" s="331"/>
      <c r="AC59" s="329"/>
      <c r="AD59" s="330"/>
      <c r="AE59" s="330"/>
      <c r="AF59" s="330"/>
      <c r="AG59" s="330"/>
      <c r="AH59" s="330"/>
      <c r="AI59" s="330"/>
      <c r="AJ59" s="331"/>
      <c r="AK59" s="329"/>
      <c r="AL59" s="330"/>
      <c r="AM59" s="330"/>
      <c r="AN59" s="330"/>
      <c r="AO59" s="330"/>
      <c r="AP59" s="330"/>
      <c r="AQ59" s="330"/>
      <c r="AR59" s="331"/>
      <c r="AS59" s="329"/>
      <c r="AT59" s="330"/>
      <c r="AU59" s="330"/>
      <c r="AV59" s="330"/>
      <c r="AW59" s="330"/>
      <c r="AX59" s="330"/>
      <c r="AY59" s="330"/>
      <c r="AZ59" s="331"/>
      <c r="BA59" s="7"/>
      <c r="BB59" s="7"/>
      <c r="BC59" s="7"/>
    </row>
    <row r="60" spans="1:55" ht="7.5" customHeight="1">
      <c r="A60" s="7"/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05"/>
      <c r="N60" s="306"/>
      <c r="O60" s="306"/>
      <c r="P60" s="306"/>
      <c r="Q60" s="306"/>
      <c r="R60" s="306"/>
      <c r="S60" s="306"/>
      <c r="T60" s="307"/>
      <c r="U60" s="305"/>
      <c r="V60" s="306"/>
      <c r="W60" s="306"/>
      <c r="X60" s="306"/>
      <c r="Y60" s="306"/>
      <c r="Z60" s="306"/>
      <c r="AA60" s="306"/>
      <c r="AB60" s="307"/>
      <c r="AC60" s="305"/>
      <c r="AD60" s="306"/>
      <c r="AE60" s="306"/>
      <c r="AF60" s="306"/>
      <c r="AG60" s="306"/>
      <c r="AH60" s="306"/>
      <c r="AI60" s="306"/>
      <c r="AJ60" s="307"/>
      <c r="AK60" s="350">
        <f>AC60*0.1</f>
        <v>0</v>
      </c>
      <c r="AL60" s="351"/>
      <c r="AM60" s="351"/>
      <c r="AN60" s="351"/>
      <c r="AO60" s="351"/>
      <c r="AP60" s="351"/>
      <c r="AQ60" s="351"/>
      <c r="AR60" s="352"/>
      <c r="AS60" s="305">
        <f>M60-U60-AC60</f>
        <v>0</v>
      </c>
      <c r="AT60" s="306"/>
      <c r="AU60" s="306"/>
      <c r="AV60" s="306"/>
      <c r="AW60" s="306"/>
      <c r="AX60" s="306"/>
      <c r="AY60" s="306"/>
      <c r="AZ60" s="307"/>
      <c r="BA60" s="7"/>
      <c r="BB60" s="7"/>
      <c r="BC60" s="7"/>
    </row>
    <row r="61" spans="1:55" ht="7.5" customHeight="1">
      <c r="A61" s="7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08"/>
      <c r="N61" s="309"/>
      <c r="O61" s="309"/>
      <c r="P61" s="309"/>
      <c r="Q61" s="309"/>
      <c r="R61" s="309"/>
      <c r="S61" s="309"/>
      <c r="T61" s="310"/>
      <c r="U61" s="308"/>
      <c r="V61" s="309"/>
      <c r="W61" s="309"/>
      <c r="X61" s="309"/>
      <c r="Y61" s="309"/>
      <c r="Z61" s="309"/>
      <c r="AA61" s="309"/>
      <c r="AB61" s="310"/>
      <c r="AC61" s="308"/>
      <c r="AD61" s="309"/>
      <c r="AE61" s="309"/>
      <c r="AF61" s="309"/>
      <c r="AG61" s="309"/>
      <c r="AH61" s="309"/>
      <c r="AI61" s="309"/>
      <c r="AJ61" s="310"/>
      <c r="AK61" s="353"/>
      <c r="AL61" s="354"/>
      <c r="AM61" s="354"/>
      <c r="AN61" s="354"/>
      <c r="AO61" s="354"/>
      <c r="AP61" s="354"/>
      <c r="AQ61" s="354"/>
      <c r="AR61" s="355"/>
      <c r="AS61" s="308"/>
      <c r="AT61" s="309"/>
      <c r="AU61" s="309"/>
      <c r="AV61" s="309"/>
      <c r="AW61" s="309"/>
      <c r="AX61" s="309"/>
      <c r="AY61" s="309"/>
      <c r="AZ61" s="310"/>
      <c r="BA61" s="7"/>
      <c r="BB61" s="7"/>
      <c r="BC61" s="7"/>
    </row>
    <row r="62" spans="1:55" ht="7.5" customHeight="1">
      <c r="A62" s="9"/>
      <c r="B62" s="328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308"/>
      <c r="N62" s="309"/>
      <c r="O62" s="309"/>
      <c r="P62" s="309"/>
      <c r="Q62" s="309"/>
      <c r="R62" s="309"/>
      <c r="S62" s="309"/>
      <c r="T62" s="310"/>
      <c r="U62" s="308"/>
      <c r="V62" s="309"/>
      <c r="W62" s="309"/>
      <c r="X62" s="309"/>
      <c r="Y62" s="309"/>
      <c r="Z62" s="309"/>
      <c r="AA62" s="309"/>
      <c r="AB62" s="310"/>
      <c r="AC62" s="308"/>
      <c r="AD62" s="309"/>
      <c r="AE62" s="309"/>
      <c r="AF62" s="309"/>
      <c r="AG62" s="309"/>
      <c r="AH62" s="309"/>
      <c r="AI62" s="309"/>
      <c r="AJ62" s="310"/>
      <c r="AK62" s="353"/>
      <c r="AL62" s="354"/>
      <c r="AM62" s="354"/>
      <c r="AN62" s="354"/>
      <c r="AO62" s="354"/>
      <c r="AP62" s="354"/>
      <c r="AQ62" s="354"/>
      <c r="AR62" s="355"/>
      <c r="AS62" s="308"/>
      <c r="AT62" s="309"/>
      <c r="AU62" s="309"/>
      <c r="AV62" s="309"/>
      <c r="AW62" s="309"/>
      <c r="AX62" s="309"/>
      <c r="AY62" s="309"/>
      <c r="AZ62" s="310"/>
      <c r="BA62" s="7"/>
      <c r="BB62" s="7"/>
      <c r="BC62" s="7"/>
    </row>
    <row r="63" spans="1:55" ht="7.5" customHeight="1">
      <c r="A63" s="7"/>
      <c r="B63" s="328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308"/>
      <c r="N63" s="309"/>
      <c r="O63" s="309"/>
      <c r="P63" s="309"/>
      <c r="Q63" s="309"/>
      <c r="R63" s="309"/>
      <c r="S63" s="309"/>
      <c r="T63" s="310"/>
      <c r="U63" s="308"/>
      <c r="V63" s="309"/>
      <c r="W63" s="309"/>
      <c r="X63" s="309"/>
      <c r="Y63" s="309"/>
      <c r="Z63" s="309"/>
      <c r="AA63" s="309"/>
      <c r="AB63" s="310"/>
      <c r="AC63" s="308"/>
      <c r="AD63" s="309"/>
      <c r="AE63" s="309"/>
      <c r="AF63" s="309"/>
      <c r="AG63" s="309"/>
      <c r="AH63" s="309"/>
      <c r="AI63" s="309"/>
      <c r="AJ63" s="310"/>
      <c r="AK63" s="353"/>
      <c r="AL63" s="354"/>
      <c r="AM63" s="354"/>
      <c r="AN63" s="354"/>
      <c r="AO63" s="354"/>
      <c r="AP63" s="354"/>
      <c r="AQ63" s="354"/>
      <c r="AR63" s="355"/>
      <c r="AS63" s="308"/>
      <c r="AT63" s="309"/>
      <c r="AU63" s="309"/>
      <c r="AV63" s="309"/>
      <c r="AW63" s="309"/>
      <c r="AX63" s="309"/>
      <c r="AY63" s="309"/>
      <c r="AZ63" s="310"/>
      <c r="BA63" s="7"/>
      <c r="BB63" s="7"/>
      <c r="BC63" s="7"/>
    </row>
    <row r="64" spans="1:55" ht="7.5" customHeight="1" thickBot="1">
      <c r="A64" s="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08"/>
      <c r="N64" s="309"/>
      <c r="O64" s="309"/>
      <c r="P64" s="309"/>
      <c r="Q64" s="309"/>
      <c r="R64" s="309"/>
      <c r="S64" s="309"/>
      <c r="T64" s="310"/>
      <c r="U64" s="308"/>
      <c r="V64" s="309"/>
      <c r="W64" s="309"/>
      <c r="X64" s="309"/>
      <c r="Y64" s="309"/>
      <c r="Z64" s="309"/>
      <c r="AA64" s="309"/>
      <c r="AB64" s="310"/>
      <c r="AC64" s="308"/>
      <c r="AD64" s="309"/>
      <c r="AE64" s="309"/>
      <c r="AF64" s="309"/>
      <c r="AG64" s="309"/>
      <c r="AH64" s="309"/>
      <c r="AI64" s="309"/>
      <c r="AJ64" s="310"/>
      <c r="AK64" s="353"/>
      <c r="AL64" s="354"/>
      <c r="AM64" s="354"/>
      <c r="AN64" s="354"/>
      <c r="AO64" s="354"/>
      <c r="AP64" s="354"/>
      <c r="AQ64" s="354"/>
      <c r="AR64" s="355"/>
      <c r="AS64" s="308"/>
      <c r="AT64" s="309"/>
      <c r="AU64" s="309"/>
      <c r="AV64" s="309"/>
      <c r="AW64" s="309"/>
      <c r="AX64" s="309"/>
      <c r="AY64" s="309"/>
      <c r="AZ64" s="310"/>
      <c r="BA64" s="7"/>
      <c r="BB64" s="7"/>
      <c r="BC64" s="7"/>
    </row>
    <row r="65" spans="1:55" ht="7.5" customHeight="1">
      <c r="A65" s="7"/>
      <c r="B65" s="251" t="s">
        <v>15</v>
      </c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7" t="s">
        <v>39</v>
      </c>
      <c r="AD65" s="258"/>
      <c r="AE65" s="258"/>
      <c r="AF65" s="258"/>
      <c r="AG65" s="258"/>
      <c r="AH65" s="258"/>
      <c r="AI65" s="258"/>
      <c r="AJ65" s="258"/>
      <c r="AK65" s="260" t="s">
        <v>40</v>
      </c>
      <c r="AL65" s="258"/>
      <c r="AM65" s="258"/>
      <c r="AN65" s="258"/>
      <c r="AO65" s="258"/>
      <c r="AP65" s="258"/>
      <c r="AQ65" s="258"/>
      <c r="AR65" s="258"/>
      <c r="AS65" s="257" t="s">
        <v>41</v>
      </c>
      <c r="AT65" s="258"/>
      <c r="AU65" s="258"/>
      <c r="AV65" s="258"/>
      <c r="AW65" s="258"/>
      <c r="AX65" s="258"/>
      <c r="AY65" s="258"/>
      <c r="AZ65" s="263"/>
      <c r="BA65" s="7"/>
      <c r="BB65" s="7"/>
      <c r="BC65" s="7"/>
    </row>
    <row r="66" spans="1:55" ht="7.5" customHeight="1" thickBot="1">
      <c r="A66" s="7"/>
      <c r="B66" s="253"/>
      <c r="C66" s="254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  <c r="AC66" s="259"/>
      <c r="AD66" s="178"/>
      <c r="AE66" s="178"/>
      <c r="AF66" s="178"/>
      <c r="AG66" s="178"/>
      <c r="AH66" s="178"/>
      <c r="AI66" s="178"/>
      <c r="AJ66" s="178"/>
      <c r="AK66" s="261"/>
      <c r="AL66" s="262"/>
      <c r="AM66" s="262"/>
      <c r="AN66" s="262"/>
      <c r="AO66" s="262"/>
      <c r="AP66" s="262"/>
      <c r="AQ66" s="262"/>
      <c r="AR66" s="262"/>
      <c r="AS66" s="264"/>
      <c r="AT66" s="265"/>
      <c r="AU66" s="265"/>
      <c r="AV66" s="265"/>
      <c r="AW66" s="265"/>
      <c r="AX66" s="265"/>
      <c r="AY66" s="265"/>
      <c r="AZ66" s="266"/>
      <c r="BA66" s="7"/>
      <c r="BB66" s="7"/>
      <c r="BC66" s="7"/>
    </row>
    <row r="67" spans="1:55" ht="7.5" customHeight="1">
      <c r="A67" s="9"/>
      <c r="B67" s="253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54"/>
      <c r="P67" s="254"/>
      <c r="Q67" s="254"/>
      <c r="R67" s="254"/>
      <c r="S67" s="254"/>
      <c r="T67" s="254"/>
      <c r="U67" s="254"/>
      <c r="V67" s="254"/>
      <c r="W67" s="254"/>
      <c r="X67" s="254"/>
      <c r="Y67" s="254"/>
      <c r="Z67" s="254"/>
      <c r="AA67" s="254"/>
      <c r="AB67" s="254"/>
      <c r="AC67" s="311">
        <f>AC45+AC50+AC55+AC60</f>
        <v>0</v>
      </c>
      <c r="AD67" s="312"/>
      <c r="AE67" s="312"/>
      <c r="AF67" s="312"/>
      <c r="AG67" s="312"/>
      <c r="AH67" s="312"/>
      <c r="AI67" s="312"/>
      <c r="AJ67" s="313"/>
      <c r="AK67" s="320">
        <f>AC67*0.1</f>
        <v>0</v>
      </c>
      <c r="AL67" s="321"/>
      <c r="AM67" s="321"/>
      <c r="AN67" s="321"/>
      <c r="AO67" s="321"/>
      <c r="AP67" s="321"/>
      <c r="AQ67" s="321"/>
      <c r="AR67" s="321"/>
      <c r="AS67" s="296">
        <f>AC67*1.1</f>
        <v>0</v>
      </c>
      <c r="AT67" s="297"/>
      <c r="AU67" s="297"/>
      <c r="AV67" s="297"/>
      <c r="AW67" s="297"/>
      <c r="AX67" s="297"/>
      <c r="AY67" s="297"/>
      <c r="AZ67" s="298"/>
      <c r="BA67" s="7"/>
      <c r="BB67" s="7"/>
      <c r="BC67" s="7"/>
    </row>
    <row r="68" spans="1:55" ht="7.5" customHeight="1">
      <c r="A68" s="7"/>
      <c r="B68" s="253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314"/>
      <c r="AD68" s="315"/>
      <c r="AE68" s="315"/>
      <c r="AF68" s="315"/>
      <c r="AG68" s="315"/>
      <c r="AH68" s="315"/>
      <c r="AI68" s="315"/>
      <c r="AJ68" s="316"/>
      <c r="AK68" s="322"/>
      <c r="AL68" s="300"/>
      <c r="AM68" s="300"/>
      <c r="AN68" s="300"/>
      <c r="AO68" s="300"/>
      <c r="AP68" s="300"/>
      <c r="AQ68" s="300"/>
      <c r="AR68" s="300"/>
      <c r="AS68" s="299"/>
      <c r="AT68" s="300"/>
      <c r="AU68" s="300"/>
      <c r="AV68" s="300"/>
      <c r="AW68" s="300"/>
      <c r="AX68" s="300"/>
      <c r="AY68" s="300"/>
      <c r="AZ68" s="301"/>
      <c r="BA68" s="7"/>
      <c r="BB68" s="7"/>
      <c r="BC68" s="7"/>
    </row>
    <row r="69" spans="1:55" ht="7.5" customHeight="1">
      <c r="A69" s="7"/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4"/>
      <c r="X69" s="254"/>
      <c r="Y69" s="254"/>
      <c r="Z69" s="254"/>
      <c r="AA69" s="254"/>
      <c r="AB69" s="254"/>
      <c r="AC69" s="314"/>
      <c r="AD69" s="315"/>
      <c r="AE69" s="315"/>
      <c r="AF69" s="315"/>
      <c r="AG69" s="315"/>
      <c r="AH69" s="315"/>
      <c r="AI69" s="315"/>
      <c r="AJ69" s="316"/>
      <c r="AK69" s="322"/>
      <c r="AL69" s="300"/>
      <c r="AM69" s="300"/>
      <c r="AN69" s="300"/>
      <c r="AO69" s="300"/>
      <c r="AP69" s="300"/>
      <c r="AQ69" s="300"/>
      <c r="AR69" s="300"/>
      <c r="AS69" s="299"/>
      <c r="AT69" s="300"/>
      <c r="AU69" s="300"/>
      <c r="AV69" s="300"/>
      <c r="AW69" s="300"/>
      <c r="AX69" s="300"/>
      <c r="AY69" s="300"/>
      <c r="AZ69" s="301"/>
      <c r="BA69" s="7"/>
      <c r="BB69" s="7"/>
      <c r="BC69" s="7"/>
    </row>
    <row r="70" spans="1:55" ht="7.5" customHeight="1">
      <c r="A70" s="7"/>
      <c r="B70" s="253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4"/>
      <c r="X70" s="254"/>
      <c r="Y70" s="254"/>
      <c r="Z70" s="254"/>
      <c r="AA70" s="254"/>
      <c r="AB70" s="254"/>
      <c r="AC70" s="314"/>
      <c r="AD70" s="315"/>
      <c r="AE70" s="315"/>
      <c r="AF70" s="315"/>
      <c r="AG70" s="315"/>
      <c r="AH70" s="315"/>
      <c r="AI70" s="315"/>
      <c r="AJ70" s="316"/>
      <c r="AK70" s="322"/>
      <c r="AL70" s="300"/>
      <c r="AM70" s="300"/>
      <c r="AN70" s="300"/>
      <c r="AO70" s="300"/>
      <c r="AP70" s="300"/>
      <c r="AQ70" s="300"/>
      <c r="AR70" s="300"/>
      <c r="AS70" s="299"/>
      <c r="AT70" s="300"/>
      <c r="AU70" s="300"/>
      <c r="AV70" s="300"/>
      <c r="AW70" s="300"/>
      <c r="AX70" s="300"/>
      <c r="AY70" s="300"/>
      <c r="AZ70" s="301"/>
      <c r="BA70" s="7"/>
      <c r="BB70" s="7"/>
      <c r="BC70" s="7"/>
    </row>
    <row r="71" spans="1:55" ht="7.5" customHeight="1" thickBot="1">
      <c r="A71" s="7"/>
      <c r="B71" s="255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317"/>
      <c r="AD71" s="318"/>
      <c r="AE71" s="318"/>
      <c r="AF71" s="318"/>
      <c r="AG71" s="318"/>
      <c r="AH71" s="318"/>
      <c r="AI71" s="318"/>
      <c r="AJ71" s="319"/>
      <c r="AK71" s="323"/>
      <c r="AL71" s="303"/>
      <c r="AM71" s="303"/>
      <c r="AN71" s="303"/>
      <c r="AO71" s="303"/>
      <c r="AP71" s="303"/>
      <c r="AQ71" s="303"/>
      <c r="AR71" s="303"/>
      <c r="AS71" s="302"/>
      <c r="AT71" s="303"/>
      <c r="AU71" s="303"/>
      <c r="AV71" s="303"/>
      <c r="AW71" s="303"/>
      <c r="AX71" s="303"/>
      <c r="AY71" s="303"/>
      <c r="AZ71" s="304"/>
      <c r="BA71" s="7"/>
      <c r="BB71" s="7"/>
      <c r="BC71" s="7"/>
    </row>
    <row r="72" spans="1:55" ht="7.5" customHeight="1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7"/>
      <c r="BA72" s="7"/>
      <c r="BB72" s="7"/>
      <c r="BC72" s="7"/>
    </row>
    <row r="73" spans="1:55" ht="7.5" customHeight="1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7"/>
      <c r="BA73" s="7"/>
      <c r="BB73" s="7"/>
      <c r="BC73" s="7"/>
    </row>
    <row r="74" spans="1:55" ht="7.5" customHeight="1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7"/>
      <c r="BA74" s="7"/>
      <c r="BB74" s="7"/>
      <c r="BC74" s="7"/>
    </row>
    <row r="75" spans="1:55" ht="7.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</row>
    <row r="76" spans="1:55" ht="7.5" customHeight="1"/>
    <row r="77" spans="1:55" ht="7.5" customHeight="1"/>
    <row r="78" spans="1:55" ht="7.5" customHeight="1"/>
    <row r="79" spans="1:55" ht="7.5" customHeight="1"/>
    <row r="80" spans="1:55" ht="7.5" customHeight="1"/>
    <row r="81" ht="7.5" customHeight="1"/>
    <row r="82" ht="7.5" customHeight="1"/>
    <row r="83" ht="7.5" customHeight="1"/>
    <row r="84" ht="7.5" customHeight="1"/>
    <row r="85" ht="7.5" customHeight="1"/>
    <row r="86" ht="7.5" customHeight="1"/>
    <row r="87" ht="7.5" customHeight="1"/>
    <row r="88" ht="7.5" customHeight="1"/>
    <row r="89" ht="7.5" customHeight="1"/>
    <row r="90" ht="7.5" customHeight="1"/>
    <row r="91" ht="7.5" customHeight="1"/>
    <row r="92" ht="7.5" customHeight="1"/>
    <row r="93" ht="7.5" customHeight="1"/>
    <row r="94" ht="7.5" customHeight="1"/>
    <row r="95" ht="7.5" customHeight="1"/>
    <row r="96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  <row r="109" ht="7.5" customHeight="1"/>
    <row r="110" ht="7.5" customHeight="1"/>
  </sheetData>
  <mergeCells count="80">
    <mergeCell ref="B45:L49"/>
    <mergeCell ref="B50:L54"/>
    <mergeCell ref="AK45:AR49"/>
    <mergeCell ref="AK60:AR64"/>
    <mergeCell ref="Z36:AC38"/>
    <mergeCell ref="AD36:AK38"/>
    <mergeCell ref="AL36:AO38"/>
    <mergeCell ref="AP36:AY38"/>
    <mergeCell ref="AS55:AZ59"/>
    <mergeCell ref="AK50:AR54"/>
    <mergeCell ref="AS50:AZ54"/>
    <mergeCell ref="AC42:AR42"/>
    <mergeCell ref="C14:Q17"/>
    <mergeCell ref="AZ4:AZ5"/>
    <mergeCell ref="AX1:AY1"/>
    <mergeCell ref="F25:L26"/>
    <mergeCell ref="AW4:AW5"/>
    <mergeCell ref="AY4:AY5"/>
    <mergeCell ref="AS7:AS8"/>
    <mergeCell ref="AY7:AY8"/>
    <mergeCell ref="S2:AH4"/>
    <mergeCell ref="Q25:Q26"/>
    <mergeCell ref="AP4:AS5"/>
    <mergeCell ref="AV7:AV8"/>
    <mergeCell ref="AT4:AU5"/>
    <mergeCell ref="AJ7:AJ8"/>
    <mergeCell ref="AM7:AM8"/>
    <mergeCell ref="AN7:AN8"/>
    <mergeCell ref="AD7:AI8"/>
    <mergeCell ref="AR7:AR8"/>
    <mergeCell ref="Z14:AY19"/>
    <mergeCell ref="AX4:AX5"/>
    <mergeCell ref="AO7:AO8"/>
    <mergeCell ref="AQ7:AQ8"/>
    <mergeCell ref="AP7:AP8"/>
    <mergeCell ref="AX7:AX8"/>
    <mergeCell ref="AK7:AL8"/>
    <mergeCell ref="AV4:AV5"/>
    <mergeCell ref="AZ7:AZ8"/>
    <mergeCell ref="AT7:AU8"/>
    <mergeCell ref="AW7:AW8"/>
    <mergeCell ref="B55:L59"/>
    <mergeCell ref="M45:T49"/>
    <mergeCell ref="U45:AB49"/>
    <mergeCell ref="AC45:AJ49"/>
    <mergeCell ref="M50:T54"/>
    <mergeCell ref="U50:AB54"/>
    <mergeCell ref="AC50:AJ54"/>
    <mergeCell ref="M55:T59"/>
    <mergeCell ref="U55:AB59"/>
    <mergeCell ref="AC55:AJ59"/>
    <mergeCell ref="Z20:AY35"/>
    <mergeCell ref="AS42:AZ44"/>
    <mergeCell ref="AS45:AZ49"/>
    <mergeCell ref="C20:L21"/>
    <mergeCell ref="B42:L44"/>
    <mergeCell ref="M42:T44"/>
    <mergeCell ref="U42:AB44"/>
    <mergeCell ref="M25:O26"/>
    <mergeCell ref="B32:H38"/>
    <mergeCell ref="B28:X31"/>
    <mergeCell ref="B25:E26"/>
    <mergeCell ref="U37:X38"/>
    <mergeCell ref="I32:X36"/>
    <mergeCell ref="AC43:AJ44"/>
    <mergeCell ref="AK43:AR44"/>
    <mergeCell ref="R25:X26"/>
    <mergeCell ref="AS67:AZ71"/>
    <mergeCell ref="AS60:AZ64"/>
    <mergeCell ref="M60:T64"/>
    <mergeCell ref="U60:AB64"/>
    <mergeCell ref="AC60:AJ64"/>
    <mergeCell ref="AS65:AZ66"/>
    <mergeCell ref="B65:AB71"/>
    <mergeCell ref="AC65:AJ66"/>
    <mergeCell ref="AC67:AJ71"/>
    <mergeCell ref="AK65:AR66"/>
    <mergeCell ref="AK67:AR71"/>
    <mergeCell ref="AK55:AR59"/>
    <mergeCell ref="B60:L64"/>
  </mergeCells>
  <phoneticPr fontId="1"/>
  <printOptions horizontalCentered="1"/>
  <pageMargins left="0.59055118110236227" right="0.39370078740157483" top="0.67" bottom="0.32" header="0" footer="0.27559055118110237"/>
  <pageSetup paperSize="9" scale="90" orientation="landscape" blackAndWhite="1" r:id="rId1"/>
  <headerFooter>
    <oddFooter>&amp;R&amp;"ＭＳ Ｐ明朝,標準"&amp;10&amp;K000000制定：2026/01/30　改訂：第0版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B455-5E8E-D743-BAE7-A72046B0CF22}">
  <dimension ref="A1:N46"/>
  <sheetViews>
    <sheetView showGridLines="0" view="pageBreakPreview" zoomScale="75" zoomScaleNormal="93" zoomScaleSheetLayoutView="85" workbookViewId="0">
      <selection activeCell="Z14" sqref="Z14"/>
    </sheetView>
  </sheetViews>
  <sheetFormatPr baseColWidth="10" defaultColWidth="5.6640625" defaultRowHeight="24" customHeight="1"/>
  <cols>
    <col min="1" max="1" width="23.6640625" style="1" customWidth="1"/>
    <col min="2" max="2" width="6.6640625" style="6" customWidth="1"/>
    <col min="3" max="3" width="5.5" style="6" customWidth="1"/>
    <col min="4" max="4" width="10.5" style="6" customWidth="1"/>
    <col min="5" max="5" width="12.33203125" style="6" customWidth="1"/>
    <col min="6" max="6" width="7.6640625" style="81" customWidth="1"/>
    <col min="7" max="7" width="12.33203125" style="6" customWidth="1"/>
    <col min="8" max="8" width="7.6640625" style="81" customWidth="1"/>
    <col min="9" max="9" width="12.33203125" style="6" customWidth="1"/>
    <col min="10" max="10" width="7.6640625" style="81" customWidth="1"/>
    <col min="11" max="11" width="12.33203125" style="6" customWidth="1"/>
    <col min="12" max="12" width="6.33203125" style="6" customWidth="1"/>
    <col min="13" max="13" width="12.33203125" style="6" customWidth="1"/>
    <col min="14" max="14" width="16.6640625" style="1" customWidth="1"/>
    <col min="15" max="53" width="2.6640625" style="1" customWidth="1"/>
    <col min="54" max="54" width="5.6640625" style="1" customWidth="1"/>
    <col min="55" max="16384" width="5.6640625" style="1"/>
  </cols>
  <sheetData>
    <row r="1" spans="1:14" ht="36" customHeight="1">
      <c r="A1" s="10"/>
      <c r="B1" s="115"/>
      <c r="C1" s="130" t="s">
        <v>71</v>
      </c>
      <c r="D1" s="130"/>
      <c r="E1" s="420" t="s">
        <v>29</v>
      </c>
      <c r="F1" s="420"/>
      <c r="G1" s="420"/>
      <c r="H1" s="420"/>
      <c r="I1" s="420"/>
      <c r="J1" s="86"/>
      <c r="K1" s="22"/>
      <c r="L1" s="22"/>
      <c r="M1" s="22"/>
      <c r="N1" s="22"/>
    </row>
    <row r="2" spans="1:14" ht="15" customHeight="1">
      <c r="A2" s="7"/>
      <c r="B2" s="378"/>
      <c r="C2" s="130" t="s">
        <v>72</v>
      </c>
      <c r="D2" s="130"/>
      <c r="E2" s="375" t="s">
        <v>81</v>
      </c>
      <c r="F2" s="375"/>
      <c r="G2" s="375"/>
      <c r="H2" s="375"/>
      <c r="I2" s="375"/>
      <c r="J2" s="375"/>
      <c r="K2" s="9"/>
      <c r="L2" s="9"/>
      <c r="M2" s="9"/>
      <c r="N2" s="42" t="s">
        <v>28</v>
      </c>
    </row>
    <row r="3" spans="1:14" ht="15" customHeight="1">
      <c r="A3" s="7"/>
      <c r="B3" s="378"/>
      <c r="C3" s="130"/>
      <c r="D3" s="130"/>
      <c r="E3" s="375"/>
      <c r="F3" s="375"/>
      <c r="G3" s="375"/>
      <c r="H3" s="375"/>
      <c r="I3" s="375"/>
      <c r="J3" s="375"/>
      <c r="K3" s="9"/>
      <c r="L3" s="9"/>
      <c r="M3" s="9"/>
      <c r="N3" s="7"/>
    </row>
    <row r="4" spans="1:14" ht="26" customHeight="1">
      <c r="A4" s="7"/>
      <c r="B4" s="9"/>
      <c r="C4" s="9"/>
      <c r="D4" s="9"/>
      <c r="E4" s="9"/>
      <c r="F4" s="76"/>
      <c r="G4" s="9"/>
      <c r="H4" s="169" t="s">
        <v>67</v>
      </c>
      <c r="I4" s="169"/>
      <c r="J4" s="114" t="s">
        <v>68</v>
      </c>
      <c r="K4" s="114" t="s">
        <v>69</v>
      </c>
      <c r="L4" s="90"/>
      <c r="M4" s="9" t="s">
        <v>70</v>
      </c>
      <c r="N4" s="9"/>
    </row>
    <row r="5" spans="1:14" ht="24" customHeight="1">
      <c r="A5" s="421" t="s">
        <v>75</v>
      </c>
      <c r="B5" s="422"/>
      <c r="C5" s="422"/>
      <c r="D5" s="422"/>
      <c r="E5" s="422"/>
      <c r="F5" s="423"/>
      <c r="G5" s="34"/>
      <c r="H5" s="77"/>
      <c r="I5" s="34"/>
      <c r="J5" s="77"/>
      <c r="K5" s="34"/>
      <c r="L5" s="34"/>
      <c r="M5" s="34"/>
      <c r="N5" s="35"/>
    </row>
    <row r="6" spans="1:14" ht="24" customHeight="1">
      <c r="A6" s="424"/>
      <c r="B6" s="425"/>
      <c r="C6" s="425"/>
      <c r="D6" s="425"/>
      <c r="E6" s="425"/>
      <c r="F6" s="426"/>
      <c r="G6" s="34"/>
      <c r="H6" s="430" t="s">
        <v>25</v>
      </c>
      <c r="I6" s="431"/>
      <c r="J6" s="431"/>
      <c r="K6" s="431"/>
      <c r="L6" s="431"/>
      <c r="M6" s="431"/>
      <c r="N6" s="432"/>
    </row>
    <row r="7" spans="1:14" ht="24" customHeight="1">
      <c r="A7" s="424"/>
      <c r="B7" s="425"/>
      <c r="C7" s="425"/>
      <c r="D7" s="425"/>
      <c r="E7" s="425"/>
      <c r="F7" s="426"/>
      <c r="G7" s="34"/>
      <c r="H7" s="433"/>
      <c r="I7" s="434"/>
      <c r="J7" s="434"/>
      <c r="K7" s="434"/>
      <c r="L7" s="434"/>
      <c r="M7" s="434"/>
      <c r="N7" s="435"/>
    </row>
    <row r="8" spans="1:14" ht="24" customHeight="1">
      <c r="A8" s="424"/>
      <c r="B8" s="425"/>
      <c r="C8" s="425"/>
      <c r="D8" s="425"/>
      <c r="E8" s="425"/>
      <c r="F8" s="426"/>
      <c r="G8" s="34"/>
      <c r="H8" s="433"/>
      <c r="I8" s="434"/>
      <c r="J8" s="434"/>
      <c r="K8" s="434"/>
      <c r="L8" s="434"/>
      <c r="M8" s="434"/>
      <c r="N8" s="435"/>
    </row>
    <row r="9" spans="1:14" ht="24" customHeight="1">
      <c r="A9" s="427"/>
      <c r="B9" s="428"/>
      <c r="C9" s="428"/>
      <c r="D9" s="428"/>
      <c r="E9" s="428"/>
      <c r="F9" s="429"/>
      <c r="G9" s="34"/>
      <c r="H9" s="436"/>
      <c r="I9" s="437"/>
      <c r="J9" s="437"/>
      <c r="K9" s="437"/>
      <c r="L9" s="437"/>
      <c r="M9" s="437"/>
      <c r="N9" s="438"/>
    </row>
    <row r="10" spans="1:14" ht="18" customHeight="1">
      <c r="A10" s="31"/>
      <c r="B10" s="32"/>
      <c r="C10" s="33"/>
      <c r="D10" s="34"/>
      <c r="E10" s="34"/>
      <c r="F10" s="77"/>
      <c r="G10" s="34"/>
      <c r="H10" s="120" t="s">
        <v>76</v>
      </c>
      <c r="I10" s="374" t="s">
        <v>77</v>
      </c>
      <c r="J10" s="374"/>
      <c r="K10" s="121" t="s">
        <v>80</v>
      </c>
      <c r="L10" s="374" t="s">
        <v>79</v>
      </c>
      <c r="M10" s="374"/>
      <c r="N10" s="119"/>
    </row>
    <row r="11" spans="1:14" ht="51" customHeight="1" thickBot="1">
      <c r="A11" s="89" t="s">
        <v>66</v>
      </c>
      <c r="B11" s="439">
        <f>L23+L45</f>
        <v>220000.00000000003</v>
      </c>
      <c r="C11" s="439"/>
      <c r="D11" s="439"/>
      <c r="E11" s="439"/>
      <c r="F11" s="439"/>
      <c r="G11" s="439"/>
      <c r="H11" s="85"/>
      <c r="I11" s="40"/>
      <c r="J11" s="85"/>
      <c r="K11" s="40"/>
      <c r="L11" s="40"/>
      <c r="M11" s="40"/>
      <c r="N11" s="40"/>
    </row>
    <row r="12" spans="1:14" ht="24" customHeight="1" thickTop="1">
      <c r="A12" s="31"/>
      <c r="B12" s="32"/>
      <c r="C12" s="33"/>
      <c r="D12" s="34"/>
      <c r="E12" s="34"/>
      <c r="F12" s="77"/>
      <c r="G12" s="34"/>
      <c r="H12" s="77"/>
      <c r="I12" s="34"/>
      <c r="J12" s="77"/>
      <c r="K12" s="34"/>
      <c r="L12" s="34"/>
      <c r="M12" s="34"/>
      <c r="N12" s="35"/>
    </row>
    <row r="13" spans="1:14" ht="18" customHeight="1">
      <c r="A13" s="230" t="s">
        <v>11</v>
      </c>
      <c r="B13" s="441" t="s">
        <v>48</v>
      </c>
      <c r="C13" s="441"/>
      <c r="D13" s="441"/>
      <c r="E13" s="441"/>
      <c r="F13" s="442" t="s">
        <v>49</v>
      </c>
      <c r="G13" s="442"/>
      <c r="H13" s="442" t="s">
        <v>50</v>
      </c>
      <c r="I13" s="442"/>
      <c r="J13" s="442" t="s">
        <v>51</v>
      </c>
      <c r="K13" s="442"/>
      <c r="L13" s="443" t="s">
        <v>52</v>
      </c>
      <c r="M13" s="444"/>
      <c r="N13" s="445" t="s">
        <v>20</v>
      </c>
    </row>
    <row r="14" spans="1:14" ht="19" customHeight="1" thickBot="1">
      <c r="A14" s="440"/>
      <c r="B14" s="61" t="s">
        <v>18</v>
      </c>
      <c r="C14" s="62" t="s">
        <v>21</v>
      </c>
      <c r="D14" s="63" t="s">
        <v>19</v>
      </c>
      <c r="E14" s="63" t="s">
        <v>23</v>
      </c>
      <c r="F14" s="78" t="s">
        <v>22</v>
      </c>
      <c r="G14" s="63" t="s">
        <v>23</v>
      </c>
      <c r="H14" s="78" t="s">
        <v>22</v>
      </c>
      <c r="I14" s="63" t="s">
        <v>23</v>
      </c>
      <c r="J14" s="78" t="s">
        <v>22</v>
      </c>
      <c r="K14" s="63" t="s">
        <v>23</v>
      </c>
      <c r="L14" s="447" t="s">
        <v>23</v>
      </c>
      <c r="M14" s="448"/>
      <c r="N14" s="446"/>
    </row>
    <row r="15" spans="1:14" ht="30" customHeight="1" thickTop="1">
      <c r="A15" s="97" t="s">
        <v>73</v>
      </c>
      <c r="B15" s="98">
        <v>1</v>
      </c>
      <c r="C15" s="128" t="s">
        <v>65</v>
      </c>
      <c r="D15" s="99">
        <v>500000</v>
      </c>
      <c r="E15" s="91">
        <f>B15*D15</f>
        <v>500000</v>
      </c>
      <c r="F15" s="94">
        <f>H15+J15</f>
        <v>0.5</v>
      </c>
      <c r="G15" s="91">
        <f>I15+K15</f>
        <v>250000</v>
      </c>
      <c r="H15" s="94">
        <f>I15/E15</f>
        <v>0.3</v>
      </c>
      <c r="I15" s="99">
        <v>150000</v>
      </c>
      <c r="J15" s="94">
        <f>K15/E15</f>
        <v>0.2</v>
      </c>
      <c r="K15" s="99">
        <v>100000</v>
      </c>
      <c r="L15" s="449">
        <f t="shared" ref="L15:L20" si="0">E15-G15</f>
        <v>250000</v>
      </c>
      <c r="M15" s="450"/>
      <c r="N15" s="55"/>
    </row>
    <row r="16" spans="1:14" ht="30" customHeight="1">
      <c r="A16" s="100" t="s">
        <v>74</v>
      </c>
      <c r="B16" s="101">
        <v>1</v>
      </c>
      <c r="C16" s="129" t="s">
        <v>65</v>
      </c>
      <c r="D16" s="103">
        <v>300000</v>
      </c>
      <c r="E16" s="91">
        <f>B16*D16</f>
        <v>300000</v>
      </c>
      <c r="F16" s="94">
        <f t="shared" ref="F16:G20" si="1">H16+J16</f>
        <v>0.66666666666666663</v>
      </c>
      <c r="G16" s="91">
        <f t="shared" si="1"/>
        <v>200000</v>
      </c>
      <c r="H16" s="94">
        <f t="shared" ref="H16:H20" si="2">I16/E16</f>
        <v>0.33333333333333331</v>
      </c>
      <c r="I16" s="103">
        <v>100000</v>
      </c>
      <c r="J16" s="94">
        <f t="shared" ref="J16:J20" si="3">K16/E16</f>
        <v>0.33333333333333331</v>
      </c>
      <c r="K16" s="103">
        <v>100000</v>
      </c>
      <c r="L16" s="395">
        <f t="shared" si="0"/>
        <v>100000</v>
      </c>
      <c r="M16" s="396"/>
      <c r="N16" s="39"/>
    </row>
    <row r="17" spans="1:14" ht="30" customHeight="1">
      <c r="A17" s="100"/>
      <c r="B17" s="101"/>
      <c r="C17" s="102"/>
      <c r="D17" s="103"/>
      <c r="E17" s="91">
        <f t="shared" ref="E17" si="4">B17*D17</f>
        <v>0</v>
      </c>
      <c r="F17" s="94" t="e">
        <f t="shared" si="1"/>
        <v>#DIV/0!</v>
      </c>
      <c r="G17" s="91">
        <f t="shared" si="1"/>
        <v>0</v>
      </c>
      <c r="H17" s="94" t="e">
        <f t="shared" si="2"/>
        <v>#DIV/0!</v>
      </c>
      <c r="I17" s="103"/>
      <c r="J17" s="94" t="e">
        <f t="shared" si="3"/>
        <v>#DIV/0!</v>
      </c>
      <c r="K17" s="103"/>
      <c r="L17" s="395">
        <f t="shared" si="0"/>
        <v>0</v>
      </c>
      <c r="M17" s="396"/>
      <c r="N17" s="39"/>
    </row>
    <row r="18" spans="1:14" ht="30" customHeight="1">
      <c r="A18" s="100"/>
      <c r="B18" s="101"/>
      <c r="C18" s="102"/>
      <c r="D18" s="103"/>
      <c r="E18" s="92">
        <f>B18*D18</f>
        <v>0</v>
      </c>
      <c r="F18" s="94" t="e">
        <f t="shared" si="1"/>
        <v>#DIV/0!</v>
      </c>
      <c r="G18" s="91">
        <f t="shared" si="1"/>
        <v>0</v>
      </c>
      <c r="H18" s="94" t="e">
        <f t="shared" si="2"/>
        <v>#DIV/0!</v>
      </c>
      <c r="I18" s="103"/>
      <c r="J18" s="94" t="e">
        <f t="shared" si="3"/>
        <v>#DIV/0!</v>
      </c>
      <c r="K18" s="103"/>
      <c r="L18" s="395">
        <f t="shared" si="0"/>
        <v>0</v>
      </c>
      <c r="M18" s="396"/>
      <c r="N18" s="39"/>
    </row>
    <row r="19" spans="1:14" ht="30" customHeight="1">
      <c r="A19" s="100"/>
      <c r="B19" s="101"/>
      <c r="C19" s="102"/>
      <c r="D19" s="103"/>
      <c r="E19" s="92">
        <f>B19*D19</f>
        <v>0</v>
      </c>
      <c r="F19" s="94" t="e">
        <f t="shared" si="1"/>
        <v>#DIV/0!</v>
      </c>
      <c r="G19" s="91">
        <f t="shared" si="1"/>
        <v>0</v>
      </c>
      <c r="H19" s="94" t="e">
        <f t="shared" si="2"/>
        <v>#DIV/0!</v>
      </c>
      <c r="I19" s="103"/>
      <c r="J19" s="94" t="e">
        <f t="shared" si="3"/>
        <v>#DIV/0!</v>
      </c>
      <c r="K19" s="103"/>
      <c r="L19" s="395">
        <f t="shared" si="0"/>
        <v>0</v>
      </c>
      <c r="M19" s="396"/>
      <c r="N19" s="39"/>
    </row>
    <row r="20" spans="1:14" ht="30" customHeight="1" thickBot="1">
      <c r="A20" s="104"/>
      <c r="B20" s="105"/>
      <c r="C20" s="106"/>
      <c r="D20" s="107"/>
      <c r="E20" s="93">
        <f>B20*D20</f>
        <v>0</v>
      </c>
      <c r="F20" s="94" t="e">
        <f t="shared" si="1"/>
        <v>#DIV/0!</v>
      </c>
      <c r="G20" s="91">
        <f t="shared" si="1"/>
        <v>0</v>
      </c>
      <c r="H20" s="94" t="e">
        <f t="shared" si="2"/>
        <v>#DIV/0!</v>
      </c>
      <c r="I20" s="107"/>
      <c r="J20" s="94" t="e">
        <f t="shared" si="3"/>
        <v>#DIV/0!</v>
      </c>
      <c r="K20" s="107"/>
      <c r="L20" s="397">
        <f t="shared" si="0"/>
        <v>0</v>
      </c>
      <c r="M20" s="398"/>
      <c r="N20" s="56"/>
    </row>
    <row r="21" spans="1:14" ht="30" customHeight="1">
      <c r="A21" s="399" t="s">
        <v>15</v>
      </c>
      <c r="B21" s="400"/>
      <c r="C21" s="400"/>
      <c r="D21" s="400"/>
      <c r="E21" s="400"/>
      <c r="F21" s="400"/>
      <c r="G21" s="400"/>
      <c r="H21" s="400"/>
      <c r="I21" s="400"/>
      <c r="J21" s="405" t="s">
        <v>47</v>
      </c>
      <c r="K21" s="406"/>
      <c r="L21" s="407">
        <f>K15+K16+K17+K18+K19+K20</f>
        <v>200000</v>
      </c>
      <c r="M21" s="408"/>
      <c r="N21" s="409"/>
    </row>
    <row r="22" spans="1:14" ht="30" customHeight="1">
      <c r="A22" s="401"/>
      <c r="B22" s="402"/>
      <c r="C22" s="402"/>
      <c r="D22" s="402"/>
      <c r="E22" s="402"/>
      <c r="F22" s="402"/>
      <c r="G22" s="402"/>
      <c r="H22" s="402"/>
      <c r="I22" s="402"/>
      <c r="J22" s="410" t="s">
        <v>46</v>
      </c>
      <c r="K22" s="411"/>
      <c r="L22" s="412">
        <f>L21*0.1</f>
        <v>20000</v>
      </c>
      <c r="M22" s="413"/>
      <c r="N22" s="414"/>
    </row>
    <row r="23" spans="1:14" ht="48" customHeight="1" thickBot="1">
      <c r="A23" s="403"/>
      <c r="B23" s="404"/>
      <c r="C23" s="404"/>
      <c r="D23" s="404"/>
      <c r="E23" s="404"/>
      <c r="F23" s="404"/>
      <c r="G23" s="404"/>
      <c r="H23" s="404"/>
      <c r="I23" s="404"/>
      <c r="J23" s="415" t="s">
        <v>55</v>
      </c>
      <c r="K23" s="416"/>
      <c r="L23" s="417">
        <f>L21*1.1</f>
        <v>220000.00000000003</v>
      </c>
      <c r="M23" s="418"/>
      <c r="N23" s="419"/>
    </row>
    <row r="24" spans="1:14" ht="19" customHeight="1">
      <c r="A24" s="57"/>
      <c r="B24" s="58"/>
      <c r="C24" s="58"/>
      <c r="D24" s="58"/>
      <c r="E24" s="58"/>
      <c r="F24" s="80"/>
      <c r="G24" s="58"/>
      <c r="H24" s="80"/>
      <c r="I24" s="58"/>
      <c r="J24" s="87"/>
      <c r="K24" s="59"/>
      <c r="L24" s="59"/>
      <c r="M24" s="59"/>
      <c r="N24" s="35"/>
    </row>
    <row r="25" spans="1:14" ht="36" customHeight="1">
      <c r="A25" s="45"/>
      <c r="B25" s="45"/>
      <c r="C25" s="45"/>
      <c r="D25" s="66"/>
      <c r="E25" s="391" t="s">
        <v>58</v>
      </c>
      <c r="F25" s="391"/>
      <c r="G25" s="391"/>
      <c r="H25" s="391"/>
      <c r="I25" s="391"/>
      <c r="J25" s="88"/>
      <c r="K25" s="45"/>
      <c r="L25" s="45"/>
      <c r="M25" s="45"/>
      <c r="N25" s="45"/>
    </row>
    <row r="26" spans="1:14" ht="15" customHeight="1">
      <c r="N26" s="49" t="s">
        <v>34</v>
      </c>
    </row>
    <row r="27" spans="1:14" ht="15" customHeight="1"/>
    <row r="28" spans="1:14" ht="18" customHeight="1">
      <c r="A28" s="384" t="s">
        <v>30</v>
      </c>
      <c r="B28" s="372" t="s">
        <v>48</v>
      </c>
      <c r="C28" s="392"/>
      <c r="D28" s="392"/>
      <c r="E28" s="373"/>
      <c r="F28" s="393" t="s">
        <v>49</v>
      </c>
      <c r="G28" s="394"/>
      <c r="H28" s="393" t="s">
        <v>50</v>
      </c>
      <c r="I28" s="394"/>
      <c r="J28" s="393" t="s">
        <v>53</v>
      </c>
      <c r="K28" s="394"/>
      <c r="L28" s="393" t="s">
        <v>52</v>
      </c>
      <c r="M28" s="394"/>
      <c r="N28" s="384" t="s">
        <v>31</v>
      </c>
    </row>
    <row r="29" spans="1:14" ht="19" customHeight="1" thickBot="1">
      <c r="A29" s="385"/>
      <c r="B29" s="64" t="s">
        <v>18</v>
      </c>
      <c r="C29" s="64" t="s">
        <v>21</v>
      </c>
      <c r="D29" s="64" t="s">
        <v>19</v>
      </c>
      <c r="E29" s="64" t="s">
        <v>32</v>
      </c>
      <c r="F29" s="82" t="s">
        <v>22</v>
      </c>
      <c r="G29" s="64" t="s">
        <v>32</v>
      </c>
      <c r="H29" s="82" t="s">
        <v>22</v>
      </c>
      <c r="I29" s="64" t="s">
        <v>33</v>
      </c>
      <c r="J29" s="82" t="s">
        <v>22</v>
      </c>
      <c r="K29" s="64" t="s">
        <v>33</v>
      </c>
      <c r="L29" s="386" t="s">
        <v>35</v>
      </c>
      <c r="M29" s="387"/>
      <c r="N29" s="385"/>
    </row>
    <row r="30" spans="1:14" ht="30" customHeight="1" thickTop="1" thickBot="1">
      <c r="A30" s="108"/>
      <c r="B30" s="109"/>
      <c r="C30" s="109"/>
      <c r="D30" s="109"/>
      <c r="E30" s="96">
        <f>B30*D30</f>
        <v>0</v>
      </c>
      <c r="F30" s="95" t="e">
        <f>H30+J30</f>
        <v>#DIV/0!</v>
      </c>
      <c r="G30" s="96">
        <f>I30+K30</f>
        <v>0</v>
      </c>
      <c r="H30" s="95" t="e">
        <f>I30/E30</f>
        <v>#DIV/0!</v>
      </c>
      <c r="I30" s="109"/>
      <c r="J30" s="95" t="e">
        <f>K30/E30</f>
        <v>#DIV/0!</v>
      </c>
      <c r="K30" s="109"/>
      <c r="L30" s="376">
        <f>E30-G30</f>
        <v>0</v>
      </c>
      <c r="M30" s="377"/>
      <c r="N30" s="50"/>
    </row>
    <row r="31" spans="1:14" ht="30" customHeight="1" thickTop="1" thickBot="1">
      <c r="A31" s="110"/>
      <c r="B31" s="111"/>
      <c r="C31" s="111"/>
      <c r="D31" s="111"/>
      <c r="E31" s="96">
        <f t="shared" ref="E31:E42" si="5">B31*D31</f>
        <v>0</v>
      </c>
      <c r="F31" s="95" t="e">
        <f t="shared" ref="F31:G42" si="6">H31+J31</f>
        <v>#DIV/0!</v>
      </c>
      <c r="G31" s="96">
        <f t="shared" si="6"/>
        <v>0</v>
      </c>
      <c r="H31" s="95" t="e">
        <f t="shared" ref="H31:H42" si="7">I31/E31</f>
        <v>#DIV/0!</v>
      </c>
      <c r="I31" s="111"/>
      <c r="J31" s="95" t="e">
        <f t="shared" ref="J31:J42" si="8">K31/E31</f>
        <v>#DIV/0!</v>
      </c>
      <c r="K31" s="111"/>
      <c r="L31" s="376">
        <f t="shared" ref="L31:L42" si="9">E31-G31</f>
        <v>0</v>
      </c>
      <c r="M31" s="377"/>
      <c r="N31" s="46"/>
    </row>
    <row r="32" spans="1:14" ht="30" customHeight="1" thickTop="1" thickBot="1">
      <c r="A32" s="110"/>
      <c r="B32" s="111"/>
      <c r="C32" s="111"/>
      <c r="D32" s="111"/>
      <c r="E32" s="96">
        <f t="shared" si="5"/>
        <v>0</v>
      </c>
      <c r="F32" s="95" t="e">
        <f t="shared" si="6"/>
        <v>#DIV/0!</v>
      </c>
      <c r="G32" s="96">
        <f t="shared" si="6"/>
        <v>0</v>
      </c>
      <c r="H32" s="95" t="e">
        <f t="shared" si="7"/>
        <v>#DIV/0!</v>
      </c>
      <c r="I32" s="111"/>
      <c r="J32" s="95" t="e">
        <f t="shared" si="8"/>
        <v>#DIV/0!</v>
      </c>
      <c r="K32" s="111"/>
      <c r="L32" s="376">
        <f t="shared" si="9"/>
        <v>0</v>
      </c>
      <c r="M32" s="377"/>
      <c r="N32" s="46"/>
    </row>
    <row r="33" spans="1:14" ht="30" customHeight="1" thickTop="1" thickBot="1">
      <c r="A33" s="110"/>
      <c r="B33" s="111"/>
      <c r="C33" s="111"/>
      <c r="D33" s="111"/>
      <c r="E33" s="96">
        <f t="shared" si="5"/>
        <v>0</v>
      </c>
      <c r="F33" s="95" t="e">
        <f t="shared" si="6"/>
        <v>#DIV/0!</v>
      </c>
      <c r="G33" s="96">
        <f t="shared" si="6"/>
        <v>0</v>
      </c>
      <c r="H33" s="95" t="e">
        <f t="shared" si="7"/>
        <v>#DIV/0!</v>
      </c>
      <c r="I33" s="111"/>
      <c r="J33" s="95" t="e">
        <f t="shared" si="8"/>
        <v>#DIV/0!</v>
      </c>
      <c r="K33" s="111"/>
      <c r="L33" s="376">
        <f t="shared" si="9"/>
        <v>0</v>
      </c>
      <c r="M33" s="377"/>
      <c r="N33" s="46"/>
    </row>
    <row r="34" spans="1:14" ht="30" customHeight="1" thickTop="1" thickBot="1">
      <c r="A34" s="110"/>
      <c r="B34" s="111"/>
      <c r="C34" s="111"/>
      <c r="D34" s="111"/>
      <c r="E34" s="96">
        <f t="shared" si="5"/>
        <v>0</v>
      </c>
      <c r="F34" s="95" t="e">
        <f t="shared" si="6"/>
        <v>#DIV/0!</v>
      </c>
      <c r="G34" s="96">
        <f t="shared" si="6"/>
        <v>0</v>
      </c>
      <c r="H34" s="95" t="e">
        <f t="shared" si="7"/>
        <v>#DIV/0!</v>
      </c>
      <c r="I34" s="111"/>
      <c r="J34" s="95" t="e">
        <f t="shared" si="8"/>
        <v>#DIV/0!</v>
      </c>
      <c r="K34" s="111"/>
      <c r="L34" s="376">
        <f t="shared" si="9"/>
        <v>0</v>
      </c>
      <c r="M34" s="377"/>
      <c r="N34" s="46"/>
    </row>
    <row r="35" spans="1:14" ht="30" customHeight="1" thickTop="1" thickBot="1">
      <c r="A35" s="110"/>
      <c r="B35" s="111"/>
      <c r="C35" s="111"/>
      <c r="D35" s="111"/>
      <c r="E35" s="96">
        <f t="shared" si="5"/>
        <v>0</v>
      </c>
      <c r="F35" s="95" t="e">
        <f t="shared" si="6"/>
        <v>#DIV/0!</v>
      </c>
      <c r="G35" s="96">
        <f t="shared" si="6"/>
        <v>0</v>
      </c>
      <c r="H35" s="95" t="e">
        <f t="shared" si="7"/>
        <v>#DIV/0!</v>
      </c>
      <c r="I35" s="111"/>
      <c r="J35" s="95" t="e">
        <f t="shared" si="8"/>
        <v>#DIV/0!</v>
      </c>
      <c r="K35" s="111"/>
      <c r="L35" s="376">
        <f t="shared" si="9"/>
        <v>0</v>
      </c>
      <c r="M35" s="377"/>
      <c r="N35" s="46"/>
    </row>
    <row r="36" spans="1:14" ht="30" customHeight="1" thickTop="1" thickBot="1">
      <c r="A36" s="110"/>
      <c r="B36" s="111"/>
      <c r="C36" s="111"/>
      <c r="D36" s="111"/>
      <c r="E36" s="96">
        <f t="shared" si="5"/>
        <v>0</v>
      </c>
      <c r="F36" s="95" t="e">
        <f t="shared" si="6"/>
        <v>#DIV/0!</v>
      </c>
      <c r="G36" s="96">
        <f t="shared" si="6"/>
        <v>0</v>
      </c>
      <c r="H36" s="95" t="e">
        <f t="shared" si="7"/>
        <v>#DIV/0!</v>
      </c>
      <c r="I36" s="111"/>
      <c r="J36" s="95" t="e">
        <f t="shared" si="8"/>
        <v>#DIV/0!</v>
      </c>
      <c r="K36" s="111"/>
      <c r="L36" s="376">
        <f t="shared" si="9"/>
        <v>0</v>
      </c>
      <c r="M36" s="377"/>
      <c r="N36" s="46"/>
    </row>
    <row r="37" spans="1:14" ht="30" customHeight="1" thickTop="1" thickBot="1">
      <c r="A37" s="110"/>
      <c r="B37" s="111"/>
      <c r="C37" s="111"/>
      <c r="D37" s="111"/>
      <c r="E37" s="96">
        <f t="shared" si="5"/>
        <v>0</v>
      </c>
      <c r="F37" s="95" t="e">
        <f t="shared" si="6"/>
        <v>#DIV/0!</v>
      </c>
      <c r="G37" s="96">
        <f t="shared" si="6"/>
        <v>0</v>
      </c>
      <c r="H37" s="95" t="e">
        <f t="shared" si="7"/>
        <v>#DIV/0!</v>
      </c>
      <c r="I37" s="111"/>
      <c r="J37" s="95" t="e">
        <f t="shared" si="8"/>
        <v>#DIV/0!</v>
      </c>
      <c r="K37" s="111"/>
      <c r="L37" s="376">
        <f t="shared" si="9"/>
        <v>0</v>
      </c>
      <c r="M37" s="377"/>
      <c r="N37" s="46"/>
    </row>
    <row r="38" spans="1:14" ht="30" customHeight="1" thickTop="1" thickBot="1">
      <c r="A38" s="110"/>
      <c r="B38" s="111"/>
      <c r="C38" s="111"/>
      <c r="D38" s="111"/>
      <c r="E38" s="96">
        <f t="shared" si="5"/>
        <v>0</v>
      </c>
      <c r="F38" s="95" t="e">
        <f t="shared" si="6"/>
        <v>#DIV/0!</v>
      </c>
      <c r="G38" s="96">
        <f t="shared" si="6"/>
        <v>0</v>
      </c>
      <c r="H38" s="95" t="e">
        <f t="shared" si="7"/>
        <v>#DIV/0!</v>
      </c>
      <c r="I38" s="111"/>
      <c r="J38" s="95" t="e">
        <f t="shared" si="8"/>
        <v>#DIV/0!</v>
      </c>
      <c r="K38" s="111"/>
      <c r="L38" s="376">
        <f t="shared" si="9"/>
        <v>0</v>
      </c>
      <c r="M38" s="377"/>
      <c r="N38" s="46"/>
    </row>
    <row r="39" spans="1:14" ht="30" customHeight="1" thickTop="1" thickBot="1">
      <c r="A39" s="110"/>
      <c r="B39" s="111"/>
      <c r="C39" s="111"/>
      <c r="D39" s="111"/>
      <c r="E39" s="96">
        <f t="shared" si="5"/>
        <v>0</v>
      </c>
      <c r="F39" s="95" t="e">
        <f t="shared" si="6"/>
        <v>#DIV/0!</v>
      </c>
      <c r="G39" s="96">
        <f t="shared" si="6"/>
        <v>0</v>
      </c>
      <c r="H39" s="95" t="e">
        <f t="shared" si="7"/>
        <v>#DIV/0!</v>
      </c>
      <c r="I39" s="111"/>
      <c r="J39" s="95" t="e">
        <f t="shared" si="8"/>
        <v>#DIV/0!</v>
      </c>
      <c r="K39" s="111"/>
      <c r="L39" s="376">
        <f t="shared" si="9"/>
        <v>0</v>
      </c>
      <c r="M39" s="377"/>
      <c r="N39" s="46"/>
    </row>
    <row r="40" spans="1:14" ht="30" customHeight="1" thickTop="1" thickBot="1">
      <c r="A40" s="110"/>
      <c r="B40" s="111"/>
      <c r="C40" s="111"/>
      <c r="D40" s="111"/>
      <c r="E40" s="96">
        <f t="shared" si="5"/>
        <v>0</v>
      </c>
      <c r="F40" s="95" t="e">
        <f t="shared" si="6"/>
        <v>#DIV/0!</v>
      </c>
      <c r="G40" s="96">
        <f t="shared" si="6"/>
        <v>0</v>
      </c>
      <c r="H40" s="95" t="e">
        <f t="shared" si="7"/>
        <v>#DIV/0!</v>
      </c>
      <c r="I40" s="111"/>
      <c r="J40" s="95" t="e">
        <f t="shared" si="8"/>
        <v>#DIV/0!</v>
      </c>
      <c r="K40" s="111"/>
      <c r="L40" s="376">
        <f t="shared" si="9"/>
        <v>0</v>
      </c>
      <c r="M40" s="377"/>
      <c r="N40" s="46"/>
    </row>
    <row r="41" spans="1:14" ht="30" customHeight="1" thickTop="1" thickBot="1">
      <c r="A41" s="110"/>
      <c r="B41" s="111"/>
      <c r="C41" s="111"/>
      <c r="D41" s="111"/>
      <c r="E41" s="96">
        <f t="shared" si="5"/>
        <v>0</v>
      </c>
      <c r="F41" s="95" t="e">
        <f t="shared" si="6"/>
        <v>#DIV/0!</v>
      </c>
      <c r="G41" s="96">
        <f t="shared" si="6"/>
        <v>0</v>
      </c>
      <c r="H41" s="95" t="e">
        <f t="shared" si="7"/>
        <v>#DIV/0!</v>
      </c>
      <c r="I41" s="111"/>
      <c r="J41" s="95" t="e">
        <f t="shared" si="8"/>
        <v>#DIV/0!</v>
      </c>
      <c r="K41" s="111"/>
      <c r="L41" s="376">
        <f t="shared" si="9"/>
        <v>0</v>
      </c>
      <c r="M41" s="377"/>
      <c r="N41" s="46"/>
    </row>
    <row r="42" spans="1:14" ht="30" customHeight="1" thickTop="1" thickBot="1">
      <c r="A42" s="112"/>
      <c r="B42" s="113"/>
      <c r="C42" s="113"/>
      <c r="D42" s="113"/>
      <c r="E42" s="96">
        <f t="shared" si="5"/>
        <v>0</v>
      </c>
      <c r="F42" s="95" t="e">
        <f t="shared" si="6"/>
        <v>#DIV/0!</v>
      </c>
      <c r="G42" s="96">
        <f t="shared" si="6"/>
        <v>0</v>
      </c>
      <c r="H42" s="95" t="e">
        <f t="shared" si="7"/>
        <v>#DIV/0!</v>
      </c>
      <c r="I42" s="113"/>
      <c r="J42" s="95" t="e">
        <f t="shared" si="8"/>
        <v>#DIV/0!</v>
      </c>
      <c r="K42" s="113"/>
      <c r="L42" s="376">
        <f t="shared" si="9"/>
        <v>0</v>
      </c>
      <c r="M42" s="377"/>
      <c r="N42" s="65"/>
    </row>
    <row r="43" spans="1:14" ht="30" customHeight="1">
      <c r="A43" s="361" t="s">
        <v>15</v>
      </c>
      <c r="B43" s="362"/>
      <c r="C43" s="362"/>
      <c r="D43" s="362"/>
      <c r="E43" s="362"/>
      <c r="F43" s="362"/>
      <c r="G43" s="362"/>
      <c r="H43" s="362"/>
      <c r="I43" s="362"/>
      <c r="J43" s="367" t="s">
        <v>56</v>
      </c>
      <c r="K43" s="368"/>
      <c r="L43" s="369">
        <f>K30+K31+K32+K33+K34+K35+K36+K37+K38+K39+K40+K41+K42</f>
        <v>0</v>
      </c>
      <c r="M43" s="370"/>
      <c r="N43" s="371"/>
    </row>
    <row r="44" spans="1:14" ht="30" customHeight="1">
      <c r="A44" s="363"/>
      <c r="B44" s="364"/>
      <c r="C44" s="364"/>
      <c r="D44" s="364"/>
      <c r="E44" s="364"/>
      <c r="F44" s="364"/>
      <c r="G44" s="364"/>
      <c r="H44" s="364"/>
      <c r="I44" s="364"/>
      <c r="J44" s="372" t="s">
        <v>54</v>
      </c>
      <c r="K44" s="373"/>
      <c r="L44" s="388">
        <f>L43*0.1</f>
        <v>0</v>
      </c>
      <c r="M44" s="389"/>
      <c r="N44" s="390"/>
    </row>
    <row r="45" spans="1:14" ht="48" customHeight="1" thickBot="1">
      <c r="A45" s="365"/>
      <c r="B45" s="366"/>
      <c r="C45" s="366"/>
      <c r="D45" s="366"/>
      <c r="E45" s="366"/>
      <c r="F45" s="366"/>
      <c r="G45" s="366"/>
      <c r="H45" s="366"/>
      <c r="I45" s="366"/>
      <c r="J45" s="379" t="s">
        <v>57</v>
      </c>
      <c r="K45" s="380"/>
      <c r="L45" s="381">
        <f>L43*1.1</f>
        <v>0</v>
      </c>
      <c r="M45" s="382"/>
      <c r="N45" s="383"/>
    </row>
    <row r="46" spans="1:14" ht="24" customHeight="1">
      <c r="F46" s="84"/>
    </row>
  </sheetData>
  <mergeCells count="61">
    <mergeCell ref="H6:N9"/>
    <mergeCell ref="B11:G11"/>
    <mergeCell ref="L18:M18"/>
    <mergeCell ref="A13:A14"/>
    <mergeCell ref="B13:E13"/>
    <mergeCell ref="F13:G13"/>
    <mergeCell ref="H13:I13"/>
    <mergeCell ref="J13:K13"/>
    <mergeCell ref="L13:M13"/>
    <mergeCell ref="N13:N14"/>
    <mergeCell ref="L14:M14"/>
    <mergeCell ref="L15:M15"/>
    <mergeCell ref="L16:M16"/>
    <mergeCell ref="L17:M17"/>
    <mergeCell ref="B2:B3"/>
    <mergeCell ref="C2:D3"/>
    <mergeCell ref="C1:D1"/>
    <mergeCell ref="I10:J10"/>
    <mergeCell ref="J45:K45"/>
    <mergeCell ref="E25:I25"/>
    <mergeCell ref="B28:E28"/>
    <mergeCell ref="F28:G28"/>
    <mergeCell ref="H28:I28"/>
    <mergeCell ref="J28:K28"/>
    <mergeCell ref="A21:I23"/>
    <mergeCell ref="J21:K21"/>
    <mergeCell ref="J22:K22"/>
    <mergeCell ref="J23:K23"/>
    <mergeCell ref="E1:I1"/>
    <mergeCell ref="A5:F9"/>
    <mergeCell ref="E2:J3"/>
    <mergeCell ref="L39:M39"/>
    <mergeCell ref="L40:M40"/>
    <mergeCell ref="L41:M41"/>
    <mergeCell ref="H4:I4"/>
    <mergeCell ref="L33:M33"/>
    <mergeCell ref="L34:M34"/>
    <mergeCell ref="L35:M35"/>
    <mergeCell ref="L36:M36"/>
    <mergeCell ref="L37:M37"/>
    <mergeCell ref="L38:M38"/>
    <mergeCell ref="L29:M29"/>
    <mergeCell ref="L30:M30"/>
    <mergeCell ref="L31:M31"/>
    <mergeCell ref="L32:M32"/>
    <mergeCell ref="L28:M28"/>
    <mergeCell ref="A43:I45"/>
    <mergeCell ref="J43:K43"/>
    <mergeCell ref="L43:N43"/>
    <mergeCell ref="J44:K44"/>
    <mergeCell ref="L10:M10"/>
    <mergeCell ref="L45:N45"/>
    <mergeCell ref="L42:M42"/>
    <mergeCell ref="N28:N29"/>
    <mergeCell ref="L44:N44"/>
    <mergeCell ref="A28:A29"/>
    <mergeCell ref="L19:M19"/>
    <mergeCell ref="L20:M20"/>
    <mergeCell ref="L21:N21"/>
    <mergeCell ref="L22:N22"/>
    <mergeCell ref="L23:N23"/>
  </mergeCells>
  <phoneticPr fontId="1"/>
  <printOptions horizontalCentered="1"/>
  <pageMargins left="0.39370078740157499" right="0.39370078740157499" top="0.62992125984252001" bottom="0.31496062992126" header="0.90551181102362199" footer="0.23622047244094499"/>
  <pageSetup paperSize="9" scale="77" orientation="landscape" blackAndWhite="1" r:id="rId1"/>
  <headerFooter alignWithMargins="0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N46"/>
  <sheetViews>
    <sheetView showGridLines="0" view="pageBreakPreview" zoomScale="135" zoomScaleNormal="93" zoomScaleSheetLayoutView="85" workbookViewId="0">
      <selection activeCell="E14" sqref="E14"/>
    </sheetView>
  </sheetViews>
  <sheetFormatPr baseColWidth="10" defaultColWidth="5.6640625" defaultRowHeight="24" customHeight="1"/>
  <cols>
    <col min="1" max="1" width="23.6640625" style="1" customWidth="1"/>
    <col min="2" max="2" width="6.6640625" style="6" customWidth="1"/>
    <col min="3" max="3" width="5.5" style="6" customWidth="1"/>
    <col min="4" max="4" width="10.5" style="6" customWidth="1"/>
    <col min="5" max="5" width="12.33203125" style="6" customWidth="1"/>
    <col min="6" max="6" width="7.6640625" style="81" customWidth="1"/>
    <col min="7" max="7" width="12.33203125" style="6" customWidth="1"/>
    <col min="8" max="8" width="7.6640625" style="81" customWidth="1"/>
    <col min="9" max="9" width="12.33203125" style="6" customWidth="1"/>
    <col min="10" max="10" width="7.6640625" style="81" customWidth="1"/>
    <col min="11" max="11" width="12.33203125" style="6" customWidth="1"/>
    <col min="12" max="12" width="6.33203125" style="6" customWidth="1"/>
    <col min="13" max="13" width="12.33203125" style="6" customWidth="1"/>
    <col min="14" max="14" width="16.6640625" style="1" customWidth="1"/>
    <col min="15" max="53" width="2.6640625" style="1" customWidth="1"/>
    <col min="54" max="54" width="5.6640625" style="1" customWidth="1"/>
    <col min="55" max="16384" width="5.6640625" style="1"/>
  </cols>
  <sheetData>
    <row r="1" spans="1:14" ht="36" customHeight="1">
      <c r="A1" s="10"/>
      <c r="B1" s="22"/>
      <c r="C1" s="22"/>
      <c r="D1" s="67"/>
      <c r="E1" s="420" t="s">
        <v>29</v>
      </c>
      <c r="F1" s="420"/>
      <c r="G1" s="420"/>
      <c r="H1" s="420"/>
      <c r="I1" s="420"/>
      <c r="J1" s="86"/>
      <c r="K1" s="22"/>
      <c r="L1" s="22"/>
      <c r="M1" s="22"/>
      <c r="N1" s="22"/>
    </row>
    <row r="2" spans="1:14" ht="15" customHeight="1">
      <c r="A2" s="7"/>
      <c r="B2" s="9"/>
      <c r="C2" s="9"/>
      <c r="D2" s="9"/>
      <c r="E2" s="9"/>
      <c r="F2" s="76"/>
      <c r="G2" s="9"/>
      <c r="H2" s="76"/>
      <c r="I2" s="9"/>
      <c r="J2" s="76"/>
      <c r="K2" s="9"/>
      <c r="L2" s="9"/>
      <c r="M2" s="9"/>
      <c r="N2" s="42" t="s">
        <v>28</v>
      </c>
    </row>
    <row r="3" spans="1:14" ht="15" customHeight="1">
      <c r="A3" s="7"/>
      <c r="B3" s="9"/>
      <c r="C3" s="9"/>
      <c r="D3" s="9"/>
      <c r="E3" s="9"/>
      <c r="F3" s="76"/>
      <c r="G3" s="9"/>
      <c r="H3" s="76"/>
      <c r="I3" s="9"/>
      <c r="J3" s="76"/>
      <c r="K3" s="9"/>
      <c r="L3" s="9"/>
      <c r="M3" s="9"/>
      <c r="N3" s="7"/>
    </row>
    <row r="4" spans="1:14" ht="26" customHeight="1">
      <c r="A4" s="7"/>
      <c r="B4" s="9"/>
      <c r="C4" s="9"/>
      <c r="D4" s="9"/>
      <c r="E4" s="9"/>
      <c r="F4" s="76"/>
      <c r="G4" s="9"/>
      <c r="H4" s="130" t="s">
        <v>24</v>
      </c>
      <c r="I4" s="130"/>
      <c r="J4" s="130"/>
      <c r="K4" s="130"/>
      <c r="L4" s="130"/>
      <c r="M4" s="130"/>
      <c r="N4" s="130"/>
    </row>
    <row r="5" spans="1:14" ht="24" customHeight="1">
      <c r="A5" s="483" t="s">
        <v>36</v>
      </c>
      <c r="B5" s="484"/>
      <c r="C5" s="484"/>
      <c r="D5" s="484"/>
      <c r="E5" s="484"/>
      <c r="F5" s="485"/>
      <c r="G5" s="34"/>
      <c r="H5" s="77"/>
      <c r="I5" s="34"/>
      <c r="J5" s="77"/>
      <c r="K5" s="34"/>
      <c r="L5" s="34"/>
      <c r="M5" s="34"/>
      <c r="N5" s="35"/>
    </row>
    <row r="6" spans="1:14" ht="24" customHeight="1">
      <c r="A6" s="486"/>
      <c r="B6" s="487"/>
      <c r="C6" s="487"/>
      <c r="D6" s="487"/>
      <c r="E6" s="487"/>
      <c r="F6" s="488"/>
      <c r="G6" s="34"/>
      <c r="H6" s="460" t="s">
        <v>25</v>
      </c>
      <c r="I6" s="461"/>
      <c r="J6" s="461"/>
      <c r="K6" s="461"/>
      <c r="L6" s="461"/>
      <c r="M6" s="461"/>
      <c r="N6" s="462"/>
    </row>
    <row r="7" spans="1:14" ht="24" customHeight="1">
      <c r="A7" s="486"/>
      <c r="B7" s="487"/>
      <c r="C7" s="487"/>
      <c r="D7" s="487"/>
      <c r="E7" s="487"/>
      <c r="F7" s="488"/>
      <c r="G7" s="34"/>
      <c r="H7" s="463"/>
      <c r="I7" s="464"/>
      <c r="J7" s="464"/>
      <c r="K7" s="464"/>
      <c r="L7" s="464"/>
      <c r="M7" s="464"/>
      <c r="N7" s="465"/>
    </row>
    <row r="8" spans="1:14" ht="24" customHeight="1">
      <c r="A8" s="486"/>
      <c r="B8" s="487"/>
      <c r="C8" s="487"/>
      <c r="D8" s="487"/>
      <c r="E8" s="487"/>
      <c r="F8" s="488"/>
      <c r="G8" s="34"/>
      <c r="H8" s="463"/>
      <c r="I8" s="464"/>
      <c r="J8" s="464"/>
      <c r="K8" s="464"/>
      <c r="L8" s="464"/>
      <c r="M8" s="464"/>
      <c r="N8" s="465"/>
    </row>
    <row r="9" spans="1:14" ht="24" customHeight="1">
      <c r="A9" s="489"/>
      <c r="B9" s="490"/>
      <c r="C9" s="490"/>
      <c r="D9" s="490"/>
      <c r="E9" s="490"/>
      <c r="F9" s="491"/>
      <c r="G9" s="34"/>
      <c r="H9" s="466"/>
      <c r="I9" s="467"/>
      <c r="J9" s="467"/>
      <c r="K9" s="467"/>
      <c r="L9" s="467"/>
      <c r="M9" s="467"/>
      <c r="N9" s="468"/>
    </row>
    <row r="10" spans="1:14" ht="18" customHeight="1">
      <c r="A10" s="31"/>
      <c r="B10" s="32"/>
      <c r="C10" s="33"/>
      <c r="D10" s="34"/>
      <c r="E10" s="34"/>
      <c r="F10" s="77"/>
      <c r="G10" s="34"/>
      <c r="H10" s="116" t="s">
        <v>76</v>
      </c>
      <c r="I10" s="473" t="s">
        <v>77</v>
      </c>
      <c r="J10" s="473"/>
      <c r="K10" s="118" t="s">
        <v>78</v>
      </c>
      <c r="L10" s="473" t="s">
        <v>79</v>
      </c>
      <c r="M10" s="473"/>
      <c r="N10" s="117"/>
    </row>
    <row r="11" spans="1:14" ht="51" customHeight="1" thickBot="1">
      <c r="A11" s="89" t="s">
        <v>66</v>
      </c>
      <c r="B11" s="492">
        <f>L23+L45</f>
        <v>0</v>
      </c>
      <c r="C11" s="492"/>
      <c r="D11" s="492"/>
      <c r="E11" s="492"/>
      <c r="F11" s="492"/>
      <c r="G11" s="492"/>
      <c r="H11" s="85"/>
      <c r="I11" s="40"/>
      <c r="J11" s="85"/>
      <c r="K11" s="40"/>
      <c r="L11" s="40"/>
      <c r="M11" s="40"/>
      <c r="N11" s="40"/>
    </row>
    <row r="12" spans="1:14" ht="24" customHeight="1" thickTop="1">
      <c r="A12" s="31"/>
      <c r="B12" s="32"/>
      <c r="C12" s="33"/>
      <c r="D12" s="34"/>
      <c r="E12" s="34"/>
      <c r="F12" s="77"/>
      <c r="G12" s="34"/>
      <c r="H12" s="77"/>
      <c r="I12" s="34"/>
      <c r="J12" s="77"/>
      <c r="K12" s="34"/>
      <c r="L12" s="34"/>
      <c r="M12" s="34"/>
      <c r="N12" s="35"/>
    </row>
    <row r="13" spans="1:14" ht="18" customHeight="1">
      <c r="A13" s="230" t="s">
        <v>11</v>
      </c>
      <c r="B13" s="441" t="s">
        <v>48</v>
      </c>
      <c r="C13" s="441"/>
      <c r="D13" s="441"/>
      <c r="E13" s="441"/>
      <c r="F13" s="442" t="s">
        <v>49</v>
      </c>
      <c r="G13" s="442"/>
      <c r="H13" s="442" t="s">
        <v>50</v>
      </c>
      <c r="I13" s="442"/>
      <c r="J13" s="442" t="s">
        <v>51</v>
      </c>
      <c r="K13" s="442"/>
      <c r="L13" s="443" t="s">
        <v>52</v>
      </c>
      <c r="M13" s="444"/>
      <c r="N13" s="445" t="s">
        <v>20</v>
      </c>
    </row>
    <row r="14" spans="1:14" ht="19" customHeight="1" thickBot="1">
      <c r="A14" s="440"/>
      <c r="B14" s="61" t="s">
        <v>18</v>
      </c>
      <c r="C14" s="62" t="s">
        <v>21</v>
      </c>
      <c r="D14" s="63" t="s">
        <v>19</v>
      </c>
      <c r="E14" s="63" t="s">
        <v>23</v>
      </c>
      <c r="F14" s="78" t="s">
        <v>22</v>
      </c>
      <c r="G14" s="63" t="s">
        <v>23</v>
      </c>
      <c r="H14" s="78" t="s">
        <v>22</v>
      </c>
      <c r="I14" s="63" t="s">
        <v>23</v>
      </c>
      <c r="J14" s="78" t="s">
        <v>22</v>
      </c>
      <c r="K14" s="63" t="s">
        <v>23</v>
      </c>
      <c r="L14" s="447" t="s">
        <v>23</v>
      </c>
      <c r="M14" s="448"/>
      <c r="N14" s="446"/>
    </row>
    <row r="15" spans="1:14" ht="30" customHeight="1" thickTop="1">
      <c r="A15" s="52"/>
      <c r="B15" s="53"/>
      <c r="C15" s="122"/>
      <c r="D15" s="54"/>
      <c r="E15" s="54">
        <f>B15*D15</f>
        <v>0</v>
      </c>
      <c r="F15" s="79" t="e">
        <f>H15+J15</f>
        <v>#DIV/0!</v>
      </c>
      <c r="G15" s="54">
        <f>I15+K15</f>
        <v>0</v>
      </c>
      <c r="H15" s="79" t="e">
        <f>I15/E15</f>
        <v>#DIV/0!</v>
      </c>
      <c r="I15" s="54"/>
      <c r="J15" s="79" t="e">
        <f>K15/E15</f>
        <v>#DIV/0!</v>
      </c>
      <c r="K15" s="54"/>
      <c r="L15" s="469">
        <f t="shared" ref="L15:L20" si="0">E15-G15</f>
        <v>0</v>
      </c>
      <c r="M15" s="470"/>
      <c r="N15" s="55"/>
    </row>
    <row r="16" spans="1:14" ht="30" customHeight="1">
      <c r="A16" s="36"/>
      <c r="B16" s="37"/>
      <c r="C16" s="123"/>
      <c r="D16" s="38"/>
      <c r="E16" s="54">
        <f>B16*D16</f>
        <v>0</v>
      </c>
      <c r="F16" s="79" t="e">
        <f t="shared" ref="F16:F20" si="1">H16+J16</f>
        <v>#DIV/0!</v>
      </c>
      <c r="G16" s="54">
        <f t="shared" ref="G16:G20" si="2">I16+K16</f>
        <v>0</v>
      </c>
      <c r="H16" s="79" t="e">
        <f t="shared" ref="H16:H20" si="3">I16/E16</f>
        <v>#DIV/0!</v>
      </c>
      <c r="I16" s="38"/>
      <c r="J16" s="79" t="e">
        <f t="shared" ref="J16:J20" si="4">K16/E16</f>
        <v>#DIV/0!</v>
      </c>
      <c r="K16" s="38"/>
      <c r="L16" s="471">
        <f t="shared" si="0"/>
        <v>0</v>
      </c>
      <c r="M16" s="472"/>
      <c r="N16" s="39"/>
    </row>
    <row r="17" spans="1:14" ht="30" customHeight="1">
      <c r="A17" s="36"/>
      <c r="B17" s="37"/>
      <c r="C17" s="123"/>
      <c r="D17" s="38"/>
      <c r="E17" s="54">
        <f t="shared" ref="E17" si="5">B17*D17</f>
        <v>0</v>
      </c>
      <c r="F17" s="79" t="e">
        <f t="shared" si="1"/>
        <v>#DIV/0!</v>
      </c>
      <c r="G17" s="54">
        <f t="shared" si="2"/>
        <v>0</v>
      </c>
      <c r="H17" s="79" t="e">
        <f t="shared" si="3"/>
        <v>#DIV/0!</v>
      </c>
      <c r="I17" s="38"/>
      <c r="J17" s="79" t="e">
        <f t="shared" si="4"/>
        <v>#DIV/0!</v>
      </c>
      <c r="K17" s="38"/>
      <c r="L17" s="471">
        <f t="shared" si="0"/>
        <v>0</v>
      </c>
      <c r="M17" s="472"/>
      <c r="N17" s="39"/>
    </row>
    <row r="18" spans="1:14" ht="30" customHeight="1">
      <c r="A18" s="36"/>
      <c r="B18" s="37"/>
      <c r="C18" s="123"/>
      <c r="D18" s="38"/>
      <c r="E18" s="38">
        <f>B18*D18</f>
        <v>0</v>
      </c>
      <c r="F18" s="79" t="e">
        <f t="shared" si="1"/>
        <v>#DIV/0!</v>
      </c>
      <c r="G18" s="54">
        <f t="shared" si="2"/>
        <v>0</v>
      </c>
      <c r="H18" s="79" t="e">
        <f t="shared" si="3"/>
        <v>#DIV/0!</v>
      </c>
      <c r="I18" s="38"/>
      <c r="J18" s="79" t="e">
        <f t="shared" si="4"/>
        <v>#DIV/0!</v>
      </c>
      <c r="K18" s="38"/>
      <c r="L18" s="471">
        <f t="shared" si="0"/>
        <v>0</v>
      </c>
      <c r="M18" s="472"/>
      <c r="N18" s="39"/>
    </row>
    <row r="19" spans="1:14" ht="30" customHeight="1">
      <c r="A19" s="36"/>
      <c r="B19" s="37"/>
      <c r="C19" s="123"/>
      <c r="D19" s="38"/>
      <c r="E19" s="38">
        <f>B19*D19</f>
        <v>0</v>
      </c>
      <c r="F19" s="79" t="e">
        <f t="shared" si="1"/>
        <v>#DIV/0!</v>
      </c>
      <c r="G19" s="54">
        <f t="shared" si="2"/>
        <v>0</v>
      </c>
      <c r="H19" s="79" t="e">
        <f t="shared" si="3"/>
        <v>#DIV/0!</v>
      </c>
      <c r="I19" s="38"/>
      <c r="J19" s="79" t="e">
        <f t="shared" si="4"/>
        <v>#DIV/0!</v>
      </c>
      <c r="K19" s="38"/>
      <c r="L19" s="471">
        <f t="shared" si="0"/>
        <v>0</v>
      </c>
      <c r="M19" s="472"/>
      <c r="N19" s="39"/>
    </row>
    <row r="20" spans="1:14" ht="30" customHeight="1" thickBot="1">
      <c r="A20" s="44"/>
      <c r="B20" s="43"/>
      <c r="C20" s="124"/>
      <c r="D20" s="41"/>
      <c r="E20" s="41">
        <f>B20*D20</f>
        <v>0</v>
      </c>
      <c r="F20" s="79" t="e">
        <f t="shared" si="1"/>
        <v>#DIV/0!</v>
      </c>
      <c r="G20" s="54">
        <f t="shared" si="2"/>
        <v>0</v>
      </c>
      <c r="H20" s="79" t="e">
        <f t="shared" si="3"/>
        <v>#DIV/0!</v>
      </c>
      <c r="I20" s="41"/>
      <c r="J20" s="79" t="e">
        <f t="shared" si="4"/>
        <v>#DIV/0!</v>
      </c>
      <c r="K20" s="41"/>
      <c r="L20" s="453">
        <f t="shared" si="0"/>
        <v>0</v>
      </c>
      <c r="M20" s="454"/>
      <c r="N20" s="56"/>
    </row>
    <row r="21" spans="1:14" ht="30" customHeight="1">
      <c r="A21" s="399" t="s">
        <v>15</v>
      </c>
      <c r="B21" s="400"/>
      <c r="C21" s="400"/>
      <c r="D21" s="400"/>
      <c r="E21" s="400"/>
      <c r="F21" s="400"/>
      <c r="G21" s="400"/>
      <c r="H21" s="400"/>
      <c r="I21" s="400"/>
      <c r="J21" s="405" t="s">
        <v>47</v>
      </c>
      <c r="K21" s="406"/>
      <c r="L21" s="474">
        <f>K15+K16+K17+K18+K19+K20</f>
        <v>0</v>
      </c>
      <c r="M21" s="475"/>
      <c r="N21" s="476"/>
    </row>
    <row r="22" spans="1:14" ht="30" customHeight="1">
      <c r="A22" s="401"/>
      <c r="B22" s="402"/>
      <c r="C22" s="402"/>
      <c r="D22" s="402"/>
      <c r="E22" s="402"/>
      <c r="F22" s="402"/>
      <c r="G22" s="402"/>
      <c r="H22" s="402"/>
      <c r="I22" s="402"/>
      <c r="J22" s="410" t="s">
        <v>46</v>
      </c>
      <c r="K22" s="411"/>
      <c r="L22" s="477">
        <f>L21*0.1</f>
        <v>0</v>
      </c>
      <c r="M22" s="478"/>
      <c r="N22" s="479"/>
    </row>
    <row r="23" spans="1:14" ht="48" customHeight="1" thickBot="1">
      <c r="A23" s="403"/>
      <c r="B23" s="404"/>
      <c r="C23" s="404"/>
      <c r="D23" s="404"/>
      <c r="E23" s="404"/>
      <c r="F23" s="404"/>
      <c r="G23" s="404"/>
      <c r="H23" s="404"/>
      <c r="I23" s="404"/>
      <c r="J23" s="415" t="s">
        <v>55</v>
      </c>
      <c r="K23" s="416"/>
      <c r="L23" s="480">
        <f>L21*1.1</f>
        <v>0</v>
      </c>
      <c r="M23" s="481"/>
      <c r="N23" s="482"/>
    </row>
    <row r="24" spans="1:14" ht="19" customHeight="1">
      <c r="A24" s="57"/>
      <c r="B24" s="58"/>
      <c r="C24" s="58"/>
      <c r="D24" s="58"/>
      <c r="E24" s="58"/>
      <c r="F24" s="80"/>
      <c r="G24" s="58"/>
      <c r="H24" s="80"/>
      <c r="I24" s="58"/>
      <c r="J24" s="87"/>
      <c r="K24" s="59"/>
      <c r="L24" s="59"/>
      <c r="M24" s="59"/>
      <c r="N24" s="35"/>
    </row>
    <row r="25" spans="1:14" ht="36" customHeight="1">
      <c r="A25" s="45"/>
      <c r="B25" s="45"/>
      <c r="C25" s="45"/>
      <c r="D25" s="66"/>
      <c r="E25" s="391" t="s">
        <v>58</v>
      </c>
      <c r="F25" s="391"/>
      <c r="G25" s="391"/>
      <c r="H25" s="391"/>
      <c r="I25" s="391"/>
      <c r="J25" s="88"/>
      <c r="K25" s="45"/>
      <c r="L25" s="45"/>
      <c r="M25" s="45"/>
      <c r="N25" s="45"/>
    </row>
    <row r="26" spans="1:14" ht="15" customHeight="1">
      <c r="N26" s="49" t="s">
        <v>34</v>
      </c>
    </row>
    <row r="27" spans="1:14" ht="15" customHeight="1"/>
    <row r="28" spans="1:14" ht="18" customHeight="1">
      <c r="A28" s="384" t="s">
        <v>30</v>
      </c>
      <c r="B28" s="372" t="s">
        <v>48</v>
      </c>
      <c r="C28" s="392"/>
      <c r="D28" s="392"/>
      <c r="E28" s="373"/>
      <c r="F28" s="393" t="s">
        <v>49</v>
      </c>
      <c r="G28" s="394"/>
      <c r="H28" s="393" t="s">
        <v>50</v>
      </c>
      <c r="I28" s="394"/>
      <c r="J28" s="393" t="s">
        <v>53</v>
      </c>
      <c r="K28" s="394"/>
      <c r="L28" s="393" t="s">
        <v>52</v>
      </c>
      <c r="M28" s="394"/>
      <c r="N28" s="384" t="s">
        <v>31</v>
      </c>
    </row>
    <row r="29" spans="1:14" ht="19" customHeight="1" thickBot="1">
      <c r="A29" s="385"/>
      <c r="B29" s="64" t="s">
        <v>18</v>
      </c>
      <c r="C29" s="64" t="s">
        <v>21</v>
      </c>
      <c r="D29" s="64" t="s">
        <v>19</v>
      </c>
      <c r="E29" s="64" t="s">
        <v>32</v>
      </c>
      <c r="F29" s="82" t="s">
        <v>22</v>
      </c>
      <c r="G29" s="64" t="s">
        <v>32</v>
      </c>
      <c r="H29" s="82" t="s">
        <v>22</v>
      </c>
      <c r="I29" s="64" t="s">
        <v>33</v>
      </c>
      <c r="J29" s="82" t="s">
        <v>22</v>
      </c>
      <c r="K29" s="64" t="s">
        <v>33</v>
      </c>
      <c r="L29" s="386" t="s">
        <v>35</v>
      </c>
      <c r="M29" s="387"/>
      <c r="N29" s="385"/>
    </row>
    <row r="30" spans="1:14" ht="30" customHeight="1" thickTop="1" thickBot="1">
      <c r="A30" s="50"/>
      <c r="B30" s="51"/>
      <c r="C30" s="125"/>
      <c r="D30" s="51"/>
      <c r="E30" s="51">
        <f>B30*D30</f>
        <v>0</v>
      </c>
      <c r="F30" s="83" t="e">
        <f>H30+J30</f>
        <v>#DIV/0!</v>
      </c>
      <c r="G30" s="51">
        <f>I30+K30</f>
        <v>0</v>
      </c>
      <c r="H30" s="83" t="e">
        <f>I30/E30</f>
        <v>#DIV/0!</v>
      </c>
      <c r="I30" s="51"/>
      <c r="J30" s="83" t="e">
        <f>K30/E30</f>
        <v>#DIV/0!</v>
      </c>
      <c r="K30" s="51"/>
      <c r="L30" s="455">
        <f>E30-G30</f>
        <v>0</v>
      </c>
      <c r="M30" s="456"/>
      <c r="N30" s="50"/>
    </row>
    <row r="31" spans="1:14" ht="30" customHeight="1" thickTop="1" thickBot="1">
      <c r="A31" s="46"/>
      <c r="B31" s="47"/>
      <c r="C31" s="126"/>
      <c r="D31" s="47"/>
      <c r="E31" s="51">
        <f t="shared" ref="E31:E42" si="6">B31*D31</f>
        <v>0</v>
      </c>
      <c r="F31" s="83" t="e">
        <f t="shared" ref="F31:F42" si="7">H31+J31</f>
        <v>#DIV/0!</v>
      </c>
      <c r="G31" s="51">
        <f t="shared" ref="G31:G42" si="8">I31+K31</f>
        <v>0</v>
      </c>
      <c r="H31" s="83" t="e">
        <f t="shared" ref="H31:H42" si="9">I31/E31</f>
        <v>#DIV/0!</v>
      </c>
      <c r="I31" s="47"/>
      <c r="J31" s="83" t="e">
        <f t="shared" ref="J31:J42" si="10">K31/E31</f>
        <v>#DIV/0!</v>
      </c>
      <c r="K31" s="47"/>
      <c r="L31" s="455">
        <f t="shared" ref="L31:L42" si="11">E31-G31</f>
        <v>0</v>
      </c>
      <c r="M31" s="456"/>
      <c r="N31" s="46"/>
    </row>
    <row r="32" spans="1:14" ht="30" customHeight="1" thickTop="1" thickBot="1">
      <c r="A32" s="46"/>
      <c r="B32" s="47"/>
      <c r="C32" s="126"/>
      <c r="D32" s="47"/>
      <c r="E32" s="51">
        <f t="shared" si="6"/>
        <v>0</v>
      </c>
      <c r="F32" s="83" t="e">
        <f t="shared" si="7"/>
        <v>#DIV/0!</v>
      </c>
      <c r="G32" s="51">
        <f t="shared" si="8"/>
        <v>0</v>
      </c>
      <c r="H32" s="83" t="e">
        <f t="shared" si="9"/>
        <v>#DIV/0!</v>
      </c>
      <c r="I32" s="47"/>
      <c r="J32" s="83" t="e">
        <f t="shared" si="10"/>
        <v>#DIV/0!</v>
      </c>
      <c r="K32" s="47"/>
      <c r="L32" s="455">
        <f t="shared" si="11"/>
        <v>0</v>
      </c>
      <c r="M32" s="456"/>
      <c r="N32" s="46"/>
    </row>
    <row r="33" spans="1:14" ht="30" customHeight="1" thickTop="1" thickBot="1">
      <c r="A33" s="46"/>
      <c r="B33" s="47"/>
      <c r="C33" s="126"/>
      <c r="D33" s="47"/>
      <c r="E33" s="51">
        <f t="shared" si="6"/>
        <v>0</v>
      </c>
      <c r="F33" s="83" t="e">
        <f t="shared" si="7"/>
        <v>#DIV/0!</v>
      </c>
      <c r="G33" s="51">
        <f t="shared" si="8"/>
        <v>0</v>
      </c>
      <c r="H33" s="83" t="e">
        <f t="shared" si="9"/>
        <v>#DIV/0!</v>
      </c>
      <c r="I33" s="47"/>
      <c r="J33" s="83" t="e">
        <f t="shared" si="10"/>
        <v>#DIV/0!</v>
      </c>
      <c r="K33" s="47"/>
      <c r="L33" s="455">
        <f t="shared" si="11"/>
        <v>0</v>
      </c>
      <c r="M33" s="456"/>
      <c r="N33" s="46"/>
    </row>
    <row r="34" spans="1:14" ht="30" customHeight="1" thickTop="1" thickBot="1">
      <c r="A34" s="46"/>
      <c r="B34" s="47"/>
      <c r="C34" s="126"/>
      <c r="D34" s="47"/>
      <c r="E34" s="51">
        <f t="shared" si="6"/>
        <v>0</v>
      </c>
      <c r="F34" s="83" t="e">
        <f t="shared" si="7"/>
        <v>#DIV/0!</v>
      </c>
      <c r="G34" s="51">
        <f t="shared" si="8"/>
        <v>0</v>
      </c>
      <c r="H34" s="83" t="e">
        <f t="shared" si="9"/>
        <v>#DIV/0!</v>
      </c>
      <c r="I34" s="47"/>
      <c r="J34" s="83" t="e">
        <f t="shared" si="10"/>
        <v>#DIV/0!</v>
      </c>
      <c r="K34" s="47"/>
      <c r="L34" s="455">
        <f t="shared" si="11"/>
        <v>0</v>
      </c>
      <c r="M34" s="456"/>
      <c r="N34" s="46"/>
    </row>
    <row r="35" spans="1:14" ht="30" customHeight="1" thickTop="1" thickBot="1">
      <c r="A35" s="46"/>
      <c r="B35" s="47"/>
      <c r="C35" s="126"/>
      <c r="D35" s="47"/>
      <c r="E35" s="51">
        <f t="shared" si="6"/>
        <v>0</v>
      </c>
      <c r="F35" s="83" t="e">
        <f t="shared" si="7"/>
        <v>#DIV/0!</v>
      </c>
      <c r="G35" s="51">
        <f t="shared" si="8"/>
        <v>0</v>
      </c>
      <c r="H35" s="83" t="e">
        <f t="shared" si="9"/>
        <v>#DIV/0!</v>
      </c>
      <c r="I35" s="47"/>
      <c r="J35" s="83" t="e">
        <f t="shared" si="10"/>
        <v>#DIV/0!</v>
      </c>
      <c r="K35" s="47"/>
      <c r="L35" s="455">
        <f t="shared" si="11"/>
        <v>0</v>
      </c>
      <c r="M35" s="456"/>
      <c r="N35" s="46"/>
    </row>
    <row r="36" spans="1:14" ht="30" customHeight="1" thickTop="1" thickBot="1">
      <c r="A36" s="46"/>
      <c r="B36" s="47"/>
      <c r="C36" s="126"/>
      <c r="D36" s="47"/>
      <c r="E36" s="51">
        <f t="shared" si="6"/>
        <v>0</v>
      </c>
      <c r="F36" s="83" t="e">
        <f t="shared" si="7"/>
        <v>#DIV/0!</v>
      </c>
      <c r="G36" s="51">
        <f t="shared" si="8"/>
        <v>0</v>
      </c>
      <c r="H36" s="83" t="e">
        <f t="shared" si="9"/>
        <v>#DIV/0!</v>
      </c>
      <c r="I36" s="47"/>
      <c r="J36" s="83" t="e">
        <f t="shared" si="10"/>
        <v>#DIV/0!</v>
      </c>
      <c r="K36" s="47"/>
      <c r="L36" s="455">
        <f t="shared" si="11"/>
        <v>0</v>
      </c>
      <c r="M36" s="456"/>
      <c r="N36" s="46"/>
    </row>
    <row r="37" spans="1:14" ht="30" customHeight="1" thickTop="1" thickBot="1">
      <c r="A37" s="46"/>
      <c r="B37" s="47"/>
      <c r="C37" s="126"/>
      <c r="D37" s="47"/>
      <c r="E37" s="51">
        <f t="shared" si="6"/>
        <v>0</v>
      </c>
      <c r="F37" s="83" t="e">
        <f t="shared" si="7"/>
        <v>#DIV/0!</v>
      </c>
      <c r="G37" s="51">
        <f t="shared" si="8"/>
        <v>0</v>
      </c>
      <c r="H37" s="83" t="e">
        <f t="shared" si="9"/>
        <v>#DIV/0!</v>
      </c>
      <c r="I37" s="47"/>
      <c r="J37" s="83" t="e">
        <f t="shared" si="10"/>
        <v>#DIV/0!</v>
      </c>
      <c r="K37" s="47"/>
      <c r="L37" s="455">
        <f t="shared" si="11"/>
        <v>0</v>
      </c>
      <c r="M37" s="456"/>
      <c r="N37" s="46"/>
    </row>
    <row r="38" spans="1:14" ht="30" customHeight="1" thickTop="1" thickBot="1">
      <c r="A38" s="46"/>
      <c r="B38" s="47"/>
      <c r="C38" s="126"/>
      <c r="D38" s="47"/>
      <c r="E38" s="51">
        <f t="shared" si="6"/>
        <v>0</v>
      </c>
      <c r="F38" s="83" t="e">
        <f t="shared" si="7"/>
        <v>#DIV/0!</v>
      </c>
      <c r="G38" s="51">
        <f t="shared" si="8"/>
        <v>0</v>
      </c>
      <c r="H38" s="83" t="e">
        <f t="shared" si="9"/>
        <v>#DIV/0!</v>
      </c>
      <c r="I38" s="47"/>
      <c r="J38" s="83" t="e">
        <f t="shared" si="10"/>
        <v>#DIV/0!</v>
      </c>
      <c r="K38" s="47"/>
      <c r="L38" s="455">
        <f t="shared" si="11"/>
        <v>0</v>
      </c>
      <c r="M38" s="456"/>
      <c r="N38" s="46"/>
    </row>
    <row r="39" spans="1:14" ht="30" customHeight="1" thickTop="1" thickBot="1">
      <c r="A39" s="46"/>
      <c r="B39" s="47"/>
      <c r="C39" s="126"/>
      <c r="D39" s="47"/>
      <c r="E39" s="51">
        <f t="shared" si="6"/>
        <v>0</v>
      </c>
      <c r="F39" s="83" t="e">
        <f t="shared" si="7"/>
        <v>#DIV/0!</v>
      </c>
      <c r="G39" s="51">
        <f t="shared" si="8"/>
        <v>0</v>
      </c>
      <c r="H39" s="83" t="e">
        <f t="shared" si="9"/>
        <v>#DIV/0!</v>
      </c>
      <c r="I39" s="47"/>
      <c r="J39" s="83" t="e">
        <f t="shared" si="10"/>
        <v>#DIV/0!</v>
      </c>
      <c r="K39" s="47"/>
      <c r="L39" s="455">
        <f t="shared" si="11"/>
        <v>0</v>
      </c>
      <c r="M39" s="456"/>
      <c r="N39" s="46"/>
    </row>
    <row r="40" spans="1:14" ht="30" customHeight="1" thickTop="1" thickBot="1">
      <c r="A40" s="46"/>
      <c r="B40" s="47"/>
      <c r="C40" s="126"/>
      <c r="D40" s="47"/>
      <c r="E40" s="51">
        <f t="shared" si="6"/>
        <v>0</v>
      </c>
      <c r="F40" s="83" t="e">
        <f t="shared" si="7"/>
        <v>#DIV/0!</v>
      </c>
      <c r="G40" s="51">
        <f t="shared" si="8"/>
        <v>0</v>
      </c>
      <c r="H40" s="83" t="e">
        <f t="shared" si="9"/>
        <v>#DIV/0!</v>
      </c>
      <c r="I40" s="47"/>
      <c r="J40" s="83" t="e">
        <f t="shared" si="10"/>
        <v>#DIV/0!</v>
      </c>
      <c r="K40" s="47"/>
      <c r="L40" s="455">
        <f t="shared" si="11"/>
        <v>0</v>
      </c>
      <c r="M40" s="456"/>
      <c r="N40" s="46"/>
    </row>
    <row r="41" spans="1:14" ht="30" customHeight="1" thickTop="1" thickBot="1">
      <c r="A41" s="46"/>
      <c r="B41" s="47"/>
      <c r="C41" s="126"/>
      <c r="D41" s="47"/>
      <c r="E41" s="51">
        <f t="shared" si="6"/>
        <v>0</v>
      </c>
      <c r="F41" s="83" t="e">
        <f t="shared" si="7"/>
        <v>#DIV/0!</v>
      </c>
      <c r="G41" s="51">
        <f t="shared" si="8"/>
        <v>0</v>
      </c>
      <c r="H41" s="83" t="e">
        <f t="shared" si="9"/>
        <v>#DIV/0!</v>
      </c>
      <c r="I41" s="47"/>
      <c r="J41" s="83" t="e">
        <f t="shared" si="10"/>
        <v>#DIV/0!</v>
      </c>
      <c r="K41" s="47"/>
      <c r="L41" s="455">
        <f t="shared" si="11"/>
        <v>0</v>
      </c>
      <c r="M41" s="456"/>
      <c r="N41" s="46"/>
    </row>
    <row r="42" spans="1:14" ht="30" customHeight="1" thickTop="1" thickBot="1">
      <c r="A42" s="65"/>
      <c r="B42" s="48"/>
      <c r="C42" s="127"/>
      <c r="D42" s="48"/>
      <c r="E42" s="51">
        <f t="shared" si="6"/>
        <v>0</v>
      </c>
      <c r="F42" s="83" t="e">
        <f t="shared" si="7"/>
        <v>#DIV/0!</v>
      </c>
      <c r="G42" s="51">
        <f t="shared" si="8"/>
        <v>0</v>
      </c>
      <c r="H42" s="83" t="e">
        <f t="shared" si="9"/>
        <v>#DIV/0!</v>
      </c>
      <c r="I42" s="48"/>
      <c r="J42" s="83" t="e">
        <f t="shared" si="10"/>
        <v>#DIV/0!</v>
      </c>
      <c r="K42" s="48"/>
      <c r="L42" s="455">
        <f t="shared" si="11"/>
        <v>0</v>
      </c>
      <c r="M42" s="456"/>
      <c r="N42" s="65"/>
    </row>
    <row r="43" spans="1:14" ht="30" customHeight="1">
      <c r="A43" s="361" t="s">
        <v>15</v>
      </c>
      <c r="B43" s="362"/>
      <c r="C43" s="362"/>
      <c r="D43" s="362"/>
      <c r="E43" s="362"/>
      <c r="F43" s="362"/>
      <c r="G43" s="362"/>
      <c r="H43" s="362"/>
      <c r="I43" s="362"/>
      <c r="J43" s="367" t="s">
        <v>56</v>
      </c>
      <c r="K43" s="368"/>
      <c r="L43" s="367">
        <f>K30+K31+K32+K33+K34+K35+K36+K37+K38+K39+K40+K41+K42</f>
        <v>0</v>
      </c>
      <c r="M43" s="451"/>
      <c r="N43" s="452"/>
    </row>
    <row r="44" spans="1:14" ht="30" customHeight="1">
      <c r="A44" s="363"/>
      <c r="B44" s="364"/>
      <c r="C44" s="364"/>
      <c r="D44" s="364"/>
      <c r="E44" s="364"/>
      <c r="F44" s="364"/>
      <c r="G44" s="364"/>
      <c r="H44" s="364"/>
      <c r="I44" s="364"/>
      <c r="J44" s="372" t="s">
        <v>54</v>
      </c>
      <c r="K44" s="373"/>
      <c r="L44" s="372">
        <f>L43*0.1</f>
        <v>0</v>
      </c>
      <c r="M44" s="392"/>
      <c r="N44" s="457"/>
    </row>
    <row r="45" spans="1:14" ht="48" customHeight="1" thickBot="1">
      <c r="A45" s="365"/>
      <c r="B45" s="366"/>
      <c r="C45" s="366"/>
      <c r="D45" s="366"/>
      <c r="E45" s="366"/>
      <c r="F45" s="366"/>
      <c r="G45" s="366"/>
      <c r="H45" s="366"/>
      <c r="I45" s="366"/>
      <c r="J45" s="379" t="s">
        <v>57</v>
      </c>
      <c r="K45" s="380"/>
      <c r="L45" s="379">
        <f>L43*1.1</f>
        <v>0</v>
      </c>
      <c r="M45" s="458"/>
      <c r="N45" s="459"/>
    </row>
    <row r="46" spans="1:14" ht="24" customHeight="1">
      <c r="F46" s="84"/>
    </row>
  </sheetData>
  <mergeCells count="57">
    <mergeCell ref="L22:N22"/>
    <mergeCell ref="L23:N23"/>
    <mergeCell ref="E1:I1"/>
    <mergeCell ref="L13:M13"/>
    <mergeCell ref="A5:F9"/>
    <mergeCell ref="B11:G11"/>
    <mergeCell ref="A13:A14"/>
    <mergeCell ref="B13:E13"/>
    <mergeCell ref="F13:G13"/>
    <mergeCell ref="N28:N29"/>
    <mergeCell ref="H4:N4"/>
    <mergeCell ref="N13:N14"/>
    <mergeCell ref="H6:N9"/>
    <mergeCell ref="L14:M14"/>
    <mergeCell ref="L15:M15"/>
    <mergeCell ref="L16:M16"/>
    <mergeCell ref="L17:M17"/>
    <mergeCell ref="L18:M18"/>
    <mergeCell ref="L19:M19"/>
    <mergeCell ref="H13:I13"/>
    <mergeCell ref="J13:K13"/>
    <mergeCell ref="I10:J10"/>
    <mergeCell ref="L10:M10"/>
    <mergeCell ref="J23:K23"/>
    <mergeCell ref="L21:N21"/>
    <mergeCell ref="J45:K45"/>
    <mergeCell ref="L44:N44"/>
    <mergeCell ref="L45:N45"/>
    <mergeCell ref="A43:I45"/>
    <mergeCell ref="A21:I23"/>
    <mergeCell ref="A28:A29"/>
    <mergeCell ref="B28:E28"/>
    <mergeCell ref="F28:G28"/>
    <mergeCell ref="H28:I28"/>
    <mergeCell ref="E25:I25"/>
    <mergeCell ref="L29:M29"/>
    <mergeCell ref="L30:M30"/>
    <mergeCell ref="L31:M31"/>
    <mergeCell ref="L32:M32"/>
    <mergeCell ref="L33:M33"/>
    <mergeCell ref="L34:M34"/>
    <mergeCell ref="J43:K43"/>
    <mergeCell ref="L43:N43"/>
    <mergeCell ref="J44:K44"/>
    <mergeCell ref="L20:M20"/>
    <mergeCell ref="L35:M35"/>
    <mergeCell ref="L36:M36"/>
    <mergeCell ref="L37:M37"/>
    <mergeCell ref="L38:M38"/>
    <mergeCell ref="L39:M39"/>
    <mergeCell ref="L40:M40"/>
    <mergeCell ref="L41:M41"/>
    <mergeCell ref="L42:M42"/>
    <mergeCell ref="J21:K21"/>
    <mergeCell ref="J22:K22"/>
    <mergeCell ref="L28:M28"/>
    <mergeCell ref="J28:K28"/>
  </mergeCells>
  <phoneticPr fontId="1"/>
  <printOptions horizontalCentered="1"/>
  <pageMargins left="0.39370078740157499" right="0.39370078740157499" top="0.62992125984252001" bottom="0.31496062992126" header="0.90551181102362199" footer="0.23622047244094499"/>
  <pageSetup paperSize="9" scale="77" orientation="landscape" blackAndWhite="1" r:id="rId1"/>
  <headerFooter alignWithMargins="0">
    <oddFooter>&amp;R&amp;"ＭＳ Ｐ明朝,標準"&amp;K000000制定：2026/01/30　改訂：第0版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請求書(出来高用）記入例</vt:lpstr>
      <vt:lpstr>請求書(出来高用）</vt:lpstr>
      <vt:lpstr>出来高内訳書  記入例</vt:lpstr>
      <vt:lpstr>出来高内訳書</vt:lpstr>
      <vt:lpstr>出来高内訳書!Print_Area</vt:lpstr>
      <vt:lpstr>'出来高内訳書  記入例'!Print_Area</vt:lpstr>
      <vt:lpstr>'請求書(出来高用）'!Print_Area</vt:lpstr>
      <vt:lpstr>'請求書(出来高用）記入例'!Print_Area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早速 真平</dc:creator>
  <cp:lastModifiedBy>知衣 宮崎</cp:lastModifiedBy>
  <cp:lastPrinted>2026-01-29T00:46:05Z</cp:lastPrinted>
  <dcterms:created xsi:type="dcterms:W3CDTF">1999-07-13T06:29:36Z</dcterms:created>
  <dcterms:modified xsi:type="dcterms:W3CDTF">2026-01-29T01:08:13Z</dcterms:modified>
</cp:coreProperties>
</file>